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00" activeTab="2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класс'!$B$10:$L$14</definedName>
  </definedNames>
  <calcPr calcId="162913"/>
</workbook>
</file>

<file path=xl/calcChain.xml><?xml version="1.0" encoding="utf-8"?>
<calcChain xmlns="http://schemas.openxmlformats.org/spreadsheetml/2006/main">
  <c r="M11" i="3" l="1"/>
  <c r="M12" i="3"/>
  <c r="N12" i="3" s="1"/>
  <c r="M13" i="3"/>
  <c r="N13" i="3" s="1"/>
  <c r="M14" i="3"/>
  <c r="N14" i="3" s="1"/>
  <c r="M11" i="1"/>
  <c r="M19" i="1"/>
  <c r="M18" i="1"/>
  <c r="M17" i="1"/>
  <c r="M16" i="1"/>
  <c r="A12" i="1"/>
  <c r="A13" i="1" s="1"/>
  <c r="A14" i="1" s="1"/>
  <c r="A15" i="1" s="1"/>
  <c r="A16" i="1" s="1"/>
  <c r="A17" i="1" s="1"/>
  <c r="A18" i="1" s="1"/>
  <c r="A19" i="1" s="1"/>
  <c r="A20" i="1" s="1"/>
  <c r="P16" i="7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M14" i="5"/>
  <c r="N14" i="5" s="1"/>
  <c r="M13" i="5"/>
  <c r="M12" i="5"/>
  <c r="M11" i="5"/>
  <c r="N11" i="3" l="1"/>
  <c r="N11" i="5"/>
  <c r="N12" i="5"/>
  <c r="N13" i="5"/>
  <c r="M15" i="4"/>
  <c r="M14" i="4"/>
  <c r="M13" i="4"/>
  <c r="M12" i="4"/>
  <c r="M11" i="4"/>
  <c r="N12" i="4" l="1"/>
  <c r="N14" i="4"/>
  <c r="N11" i="4"/>
  <c r="N13" i="4"/>
  <c r="N15" i="4"/>
  <c r="M20" i="1"/>
  <c r="M15" i="1"/>
  <c r="M14" i="1"/>
  <c r="M13" i="1"/>
  <c r="M12" i="1"/>
  <c r="Q16" i="2"/>
  <c r="R16" i="2" s="1"/>
  <c r="Q15" i="2"/>
  <c r="R15" i="2" s="1"/>
  <c r="Q14" i="2"/>
  <c r="R14" i="2" s="1"/>
  <c r="Q13" i="2"/>
  <c r="R13" i="2" s="1"/>
  <c r="Q12" i="2"/>
  <c r="R12" i="2" s="1"/>
  <c r="Q11" i="2"/>
  <c r="R11" i="2" s="1"/>
  <c r="N13" i="1" l="1"/>
  <c r="N17" i="1"/>
  <c r="N16" i="1"/>
  <c r="N19" i="1"/>
  <c r="N18" i="1"/>
  <c r="N14" i="1"/>
  <c r="N11" i="1"/>
  <c r="N20" i="1"/>
  <c r="N12" i="1"/>
  <c r="N15" i="1"/>
</calcChain>
</file>

<file path=xl/sharedStrings.xml><?xml version="1.0" encoding="utf-8"?>
<sst xmlns="http://schemas.openxmlformats.org/spreadsheetml/2006/main" count="328" uniqueCount="109">
  <si>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</si>
  <si>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</si>
  <si>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</si>
  <si>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</si>
  <si>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</si>
  <si>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</si>
  <si>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</si>
  <si>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</si>
  <si>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</si>
  <si>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</si>
  <si>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</si>
  <si>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</si>
  <si>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</si>
  <si>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</si>
  <si>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</si>
  <si>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</si>
  <si>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</si>
  <si>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</si>
  <si>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</si>
  <si>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</si>
  <si>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</si>
  <si>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</si>
  <si>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</si>
  <si>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t xml:space="preserve">____________________________________________________________________________________________________________
(класс)
</t>
  </si>
  <si>
    <t xml:space="preserve">____________________________________________________________________________________________________________
(общее число участников муниципального  этапа по общеобразовательному предмету)
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</si>
  <si>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</si>
  <si>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</si>
  <si>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</si>
  <si>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                         № _____</t>
  </si>
  <si>
    <t>Приложение № 2 к приказу
Министерства образования и
науки Мурманской области
от___________ № _________</t>
  </si>
  <si>
    <t>Список участников и результаты муниципального этапа всероссийской олимпиады школьников 2023/2024 учебного года</t>
  </si>
  <si>
    <t>КОД</t>
  </si>
  <si>
    <r>
      <t>_________________________________________________</t>
    </r>
    <r>
      <rPr>
        <u/>
        <sz val="12"/>
        <color theme="1"/>
        <rFont val="Times New Roman"/>
        <family val="1"/>
        <charset val="204"/>
      </rPr>
      <t>Астрономия</t>
    </r>
    <r>
      <rPr>
        <sz val="12"/>
        <color theme="1"/>
        <rFont val="Times New Roman"/>
        <family val="1"/>
        <charset val="204"/>
      </rPr>
      <t xml:space="preserve">_________________________________________________________
( наименование предмета)
</t>
    </r>
  </si>
  <si>
    <t xml:space="preserve">___________________________________________16.11.2023________________________________________________________________
(дата проведения муниципального этапа олимпиады)
</t>
  </si>
  <si>
    <r>
      <t>________________________________________________</t>
    </r>
    <r>
      <rPr>
        <u/>
        <sz val="12"/>
        <color theme="1"/>
        <rFont val="Times New Roman"/>
        <family val="1"/>
        <charset val="204"/>
      </rPr>
      <t>_Муниципальный округ город  Оленегорск с подведомственной территорией Мурманской области_</t>
    </r>
    <r>
      <rPr>
        <sz val="12"/>
        <color theme="1"/>
        <rFont val="Times New Roman"/>
        <family val="1"/>
        <charset val="204"/>
      </rPr>
      <t xml:space="preserve">_________________________________________________________
(название муниципального образования МО)
</t>
    </r>
  </si>
  <si>
    <r>
      <rPr>
        <sz val="12"/>
        <rFont val="Times New Roman"/>
        <family val="1"/>
        <charset val="204"/>
      </rPr>
      <t>_________________</t>
    </r>
    <r>
      <rPr>
        <u/>
        <sz val="12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_____________</t>
    </r>
    <r>
      <rPr>
        <sz val="12"/>
        <color rgb="FFFF0000"/>
        <rFont val="Times New Roman"/>
        <family val="1"/>
        <charset val="204"/>
      </rPr>
      <t>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</si>
  <si>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астр-7-1</t>
  </si>
  <si>
    <t>астр-7-2</t>
  </si>
  <si>
    <t>астр-7-4</t>
  </si>
  <si>
    <t>астр-7-5</t>
  </si>
  <si>
    <t>Котов</t>
  </si>
  <si>
    <t>городская</t>
  </si>
  <si>
    <t>участник</t>
  </si>
  <si>
    <t>Муниципальное бюджетное общеобразовательное учреждение "Основная общеобразовательная школа№21"</t>
  </si>
  <si>
    <t>Хорохордин</t>
  </si>
  <si>
    <t>Карпова</t>
  </si>
  <si>
    <t xml:space="preserve">Егорова </t>
  </si>
  <si>
    <t xml:space="preserve">Федеральное государственное казённое общеобразовательное учреждение "Средняя общеобразовательная школа № 151" </t>
  </si>
  <si>
    <r>
      <t>_____________________________________</t>
    </r>
    <r>
      <rPr>
        <u/>
        <sz val="12"/>
        <color theme="1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 xml:space="preserve">_______________________________________________________________________
(класс)
</t>
    </r>
  </si>
  <si>
    <t>Аббасова</t>
  </si>
  <si>
    <t>Муниципальное бюджетное общеобразовательное учреждение "Основная общеобразовательная школа № 21"</t>
  </si>
  <si>
    <t>астр-8-1</t>
  </si>
  <si>
    <t>астр-8-2</t>
  </si>
  <si>
    <t>астр-8-3</t>
  </si>
  <si>
    <t>астр-8-4</t>
  </si>
  <si>
    <t>астр-8-6</t>
  </si>
  <si>
    <t>Градобоева</t>
  </si>
  <si>
    <t>Саенко</t>
  </si>
  <si>
    <t>Капацина</t>
  </si>
  <si>
    <t>Лукичева</t>
  </si>
  <si>
    <r>
      <t>__________________________________________________</t>
    </r>
    <r>
      <rPr>
        <u/>
        <sz val="12"/>
        <color theme="1"/>
        <rFont val="Times New Roman"/>
        <family val="1"/>
        <charset val="204"/>
      </rPr>
      <t>9</t>
    </r>
    <r>
      <rPr>
        <sz val="12"/>
        <color theme="1"/>
        <rFont val="Times New Roman"/>
        <family val="1"/>
        <charset val="204"/>
      </rPr>
      <t xml:space="preserve">__________________________________________________________
(класс)
</t>
    </r>
  </si>
  <si>
    <t>сельская</t>
  </si>
  <si>
    <t>астр-9-1</t>
  </si>
  <si>
    <t>астр-9-2</t>
  </si>
  <si>
    <t>астр-9-3</t>
  </si>
  <si>
    <t>астр-9-4</t>
  </si>
  <si>
    <t>астр-9-5</t>
  </si>
  <si>
    <t>астр-9-6</t>
  </si>
  <si>
    <t>астр-9-8</t>
  </si>
  <si>
    <t>астр-9-9</t>
  </si>
  <si>
    <t>астр-9-10</t>
  </si>
  <si>
    <t>астр-9-12</t>
  </si>
  <si>
    <t>Богович</t>
  </si>
  <si>
    <t>Дежнева</t>
  </si>
  <si>
    <t>Ананьева</t>
  </si>
  <si>
    <t>Галкин</t>
  </si>
  <si>
    <t>Тимощик</t>
  </si>
  <si>
    <t>Литомина</t>
  </si>
  <si>
    <t>Клейбер</t>
  </si>
  <si>
    <t>Кедров</t>
  </si>
  <si>
    <t>Качков</t>
  </si>
  <si>
    <t>Андронова</t>
  </si>
  <si>
    <t>Муниципальное бюджетное общеобразовательное учреждение "Средняя общеобразовательная школа № 4"</t>
  </si>
  <si>
    <t>астр-11-1</t>
  </si>
  <si>
    <t>астр-11-2</t>
  </si>
  <si>
    <t>астр-11-3</t>
  </si>
  <si>
    <t>астр-11-4</t>
  </si>
  <si>
    <r>
      <t>__________________________________________________________</t>
    </r>
    <r>
      <rPr>
        <u/>
        <sz val="12"/>
        <color theme="1"/>
        <rFont val="Times New Roman"/>
        <family val="1"/>
        <charset val="204"/>
      </rPr>
      <t>11</t>
    </r>
    <r>
      <rPr>
        <sz val="12"/>
        <color theme="1"/>
        <rFont val="Times New Roman"/>
        <family val="1"/>
        <charset val="204"/>
      </rPr>
      <t xml:space="preserve">__________________________________________________
(класс)
</t>
    </r>
  </si>
  <si>
    <t>Шухина</t>
  </si>
  <si>
    <t>Муниципальное бюджетное общеобразовательное учреждение "Средняя общеобразовательная школа № 13"</t>
  </si>
  <si>
    <t>Слещенко</t>
  </si>
  <si>
    <t>Соловьёв</t>
  </si>
  <si>
    <t>Фисенко</t>
  </si>
  <si>
    <r>
      <t>______________________________________________</t>
    </r>
    <r>
      <rPr>
        <u/>
        <sz val="12"/>
        <color theme="1"/>
        <rFont val="Times New Roman"/>
        <family val="1"/>
        <charset val="204"/>
      </rPr>
      <t>23</t>
    </r>
    <r>
      <rPr>
        <sz val="12"/>
        <color theme="1"/>
        <rFont val="Times New Roman"/>
        <family val="1"/>
        <charset val="204"/>
      </rPr>
      <t xml:space="preserve">______________________________________________________________
(общее число участников муниципального  этапа по общеобразовательному предмету)
</t>
    </r>
  </si>
  <si>
    <t>инициалы</t>
  </si>
  <si>
    <t>М</t>
  </si>
  <si>
    <t>Д</t>
  </si>
  <si>
    <t>А</t>
  </si>
  <si>
    <t>Р</t>
  </si>
  <si>
    <t>Ю</t>
  </si>
  <si>
    <t>И</t>
  </si>
  <si>
    <t>Л</t>
  </si>
  <si>
    <t>С</t>
  </si>
  <si>
    <t>К</t>
  </si>
  <si>
    <t>П</t>
  </si>
  <si>
    <t>В</t>
  </si>
  <si>
    <t>О</t>
  </si>
  <si>
    <t>Е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</si>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</sst>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Border="1" applyAlignment="1">
      <alignment vertical="center" wrapText="1"/>
    </xf>
    <xf numFmtId="10" fontId="3" fillId="2" borderId="1" xfId="1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7" ht="81.75" customHeight="1" x14ac:dyDescent="0.35">
      <c r="I1" s="24" t="s">
        <v>29</v>
      </c>
      <c r="J1" s="24"/>
      <c r="K1" s="24"/>
      <c r="L1" s="24"/>
      <c r="M1" s="24"/>
      <c r="N1" s="24"/>
      <c r="O1" s="24"/>
      <c r="P1" s="24"/>
      <c r="Q1" s="24"/>
    </row>
    <row r="2" spans="1:17" ht="28.5" customHeight="1" x14ac:dyDescent="0.35">
      <c r="I2" s="16"/>
      <c r="J2" s="16"/>
      <c r="K2" s="16"/>
      <c r="L2" s="16"/>
      <c r="M2" s="16"/>
      <c r="N2" s="16"/>
      <c r="O2" s="25" t="s">
        <v>22</v>
      </c>
      <c r="P2" s="25"/>
      <c r="Q2" s="25"/>
    </row>
    <row r="3" spans="1:17" ht="26.25" customHeight="1" x14ac:dyDescent="0.3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ht="31.5" customHeight="1" x14ac:dyDescent="0.3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35.4" customHeight="1" x14ac:dyDescent="0.3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45.75" customHeight="1" x14ac:dyDescent="0.3">
      <c r="A7" s="22" t="s">
        <v>21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53.25" customHeight="1" x14ac:dyDescent="0.3">
      <c r="A8" s="22" t="s">
        <v>25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53.25" customHeight="1" x14ac:dyDescent="0.3">
      <c r="A9" s="22" t="s">
        <v>26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13</v>
      </c>
      <c r="K10" s="2" t="s">
        <v>9</v>
      </c>
      <c r="L10" s="2" t="s">
        <v>12</v>
      </c>
      <c r="M10" s="2" t="s">
        <v>14</v>
      </c>
      <c r="N10" s="2" t="s">
        <v>17</v>
      </c>
      <c r="O10" s="2" t="s">
        <v>15</v>
      </c>
      <c r="P10" s="2" t="s">
        <v>11</v>
      </c>
      <c r="Q10" s="2" t="s">
        <v>16</v>
      </c>
    </row>
    <row r="11" spans="1:17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  <c r="P11" s="12" t="e">
        <f>(N11/O11)</f>
        <v>#DIV/0!</v>
      </c>
      <c r="Q11" s="13" t="e">
        <f t="shared" ref="Q11:Q16" si="0">RANK(P11,$P$11:$P$17)</f>
        <v>#DIV/0!</v>
      </c>
    </row>
    <row r="12" spans="1:17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3"/>
      <c r="P12" s="12" t="e">
        <f t="shared" ref="P12:P16" si="1">(N12/O12)</f>
        <v>#DIV/0!</v>
      </c>
      <c r="Q12" s="13" t="e">
        <f t="shared" si="0"/>
        <v>#DIV/0!</v>
      </c>
    </row>
    <row r="13" spans="1:17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3"/>
      <c r="P13" s="12" t="e">
        <f t="shared" si="1"/>
        <v>#DIV/0!</v>
      </c>
      <c r="Q13" s="13" t="e">
        <f t="shared" si="0"/>
        <v>#DIV/0!</v>
      </c>
    </row>
    <row r="14" spans="1:17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3"/>
      <c r="P14" s="12" t="e">
        <f t="shared" si="1"/>
        <v>#DIV/0!</v>
      </c>
      <c r="Q14" s="13" t="e">
        <f t="shared" si="0"/>
        <v>#DIV/0!</v>
      </c>
    </row>
    <row r="15" spans="1:17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3"/>
      <c r="P15" s="12" t="e">
        <f t="shared" si="1"/>
        <v>#DIV/0!</v>
      </c>
      <c r="Q15" s="13" t="e">
        <f t="shared" si="0"/>
        <v>#DIV/0!</v>
      </c>
    </row>
    <row r="16" spans="1:17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3"/>
      <c r="P16" s="12" t="e">
        <f t="shared" si="1"/>
        <v>#DIV/0!</v>
      </c>
      <c r="Q16" s="13" t="e">
        <f t="shared" si="0"/>
        <v>#DIV/0!</v>
      </c>
    </row>
    <row r="17" spans="1:17" s="5" customFormat="1" ht="27.75" customHeight="1" x14ac:dyDescent="0.3">
      <c r="A17" s="8"/>
      <c r="B17" s="8"/>
      <c r="C17" s="8"/>
      <c r="D17" s="8"/>
      <c r="E17" s="8"/>
      <c r="F17" s="9"/>
      <c r="G17" s="8"/>
      <c r="H17" s="8"/>
      <c r="I17" s="8"/>
      <c r="J17" s="8"/>
      <c r="K17" s="8"/>
      <c r="L17" s="8"/>
      <c r="M17" s="8"/>
      <c r="N17" s="8"/>
      <c r="O17" s="8"/>
      <c r="P17" s="14"/>
      <c r="Q17" s="15"/>
    </row>
    <row r="18" spans="1:17" s="5" customFormat="1" ht="15.6" x14ac:dyDescent="0.3">
      <c r="A18" s="8"/>
      <c r="B18" s="8"/>
      <c r="C18" s="8"/>
      <c r="D18" s="8"/>
      <c r="E18" s="8"/>
      <c r="F18" s="9"/>
      <c r="G18" s="8"/>
      <c r="H18" s="8"/>
      <c r="I18" s="8"/>
      <c r="J18" s="8"/>
      <c r="K18" s="8"/>
      <c r="L18" s="8"/>
      <c r="M18" s="8"/>
      <c r="N18" s="8"/>
      <c r="O18" s="8"/>
      <c r="P18"/>
      <c r="Q18"/>
    </row>
    <row r="19" spans="1:17" x14ac:dyDescent="0.3">
      <c r="A19" s="23" t="s">
        <v>10</v>
      </c>
      <c r="B19" s="23"/>
      <c r="C19" s="23"/>
      <c r="D19" s="23"/>
      <c r="E19" s="23"/>
      <c r="F19" s="23"/>
      <c r="G19" s="23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7" ht="81.75" customHeight="1" x14ac:dyDescent="0.35">
      <c r="I1" s="24" t="s">
        <v>29</v>
      </c>
      <c r="J1" s="24"/>
      <c r="K1" s="24"/>
      <c r="L1" s="24"/>
      <c r="M1" s="24"/>
      <c r="N1" s="24"/>
      <c r="O1" s="24"/>
      <c r="P1" s="24"/>
      <c r="Q1" s="24"/>
    </row>
    <row r="2" spans="1:17" ht="28.5" customHeight="1" x14ac:dyDescent="0.35">
      <c r="I2" s="16"/>
      <c r="J2" s="16"/>
      <c r="K2" s="16"/>
      <c r="L2" s="16"/>
      <c r="M2" s="16"/>
      <c r="N2" s="16"/>
      <c r="O2" s="25" t="s">
        <v>22</v>
      </c>
      <c r="P2" s="25"/>
      <c r="Q2" s="25"/>
    </row>
    <row r="3" spans="1:17" ht="26.25" customHeight="1" x14ac:dyDescent="0.3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ht="31.5" customHeight="1" x14ac:dyDescent="0.3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35.4" customHeight="1" x14ac:dyDescent="0.3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45.75" customHeight="1" x14ac:dyDescent="0.3">
      <c r="A7" s="22" t="s">
        <v>21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53.25" customHeight="1" x14ac:dyDescent="0.3">
      <c r="A8" s="22" t="s">
        <v>25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53.25" customHeight="1" x14ac:dyDescent="0.3">
      <c r="A9" s="22" t="s">
        <v>27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13</v>
      </c>
      <c r="K10" s="2" t="s">
        <v>9</v>
      </c>
      <c r="L10" s="2" t="s">
        <v>12</v>
      </c>
      <c r="M10" s="2" t="s">
        <v>14</v>
      </c>
      <c r="N10" s="2" t="s">
        <v>17</v>
      </c>
      <c r="O10" s="2" t="s">
        <v>15</v>
      </c>
      <c r="P10" s="2" t="s">
        <v>11</v>
      </c>
      <c r="Q10" s="2" t="s">
        <v>16</v>
      </c>
    </row>
    <row r="11" spans="1:17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  <c r="P11" s="12" t="e">
        <f>(N11/O11)</f>
        <v>#DIV/0!</v>
      </c>
      <c r="Q11" s="13" t="e">
        <f t="shared" ref="Q11:Q16" si="0">RANK(P11,$P$11:$P$17)</f>
        <v>#DIV/0!</v>
      </c>
    </row>
    <row r="12" spans="1:17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3"/>
      <c r="P12" s="12" t="e">
        <f t="shared" ref="P12:P16" si="1">(N12/O12)</f>
        <v>#DIV/0!</v>
      </c>
      <c r="Q12" s="13" t="e">
        <f t="shared" si="0"/>
        <v>#DIV/0!</v>
      </c>
    </row>
    <row r="13" spans="1:17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3"/>
      <c r="P13" s="12" t="e">
        <f t="shared" si="1"/>
        <v>#DIV/0!</v>
      </c>
      <c r="Q13" s="13" t="e">
        <f t="shared" si="0"/>
        <v>#DIV/0!</v>
      </c>
    </row>
    <row r="14" spans="1:17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3"/>
      <c r="P14" s="12" t="e">
        <f t="shared" si="1"/>
        <v>#DIV/0!</v>
      </c>
      <c r="Q14" s="13" t="e">
        <f t="shared" si="0"/>
        <v>#DIV/0!</v>
      </c>
    </row>
    <row r="15" spans="1:17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3"/>
      <c r="P15" s="12" t="e">
        <f t="shared" si="1"/>
        <v>#DIV/0!</v>
      </c>
      <c r="Q15" s="13" t="e">
        <f t="shared" si="0"/>
        <v>#DIV/0!</v>
      </c>
    </row>
    <row r="16" spans="1:17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3"/>
      <c r="P16" s="12" t="e">
        <f t="shared" si="1"/>
        <v>#DIV/0!</v>
      </c>
      <c r="Q16" s="13" t="e">
        <f t="shared" si="0"/>
        <v>#DIV/0!</v>
      </c>
    </row>
    <row r="17" spans="1:17" s="5" customFormat="1" ht="27.75" customHeight="1" x14ac:dyDescent="0.3">
      <c r="A17" s="8"/>
      <c r="B17" s="8"/>
      <c r="C17" s="8"/>
      <c r="D17" s="8"/>
      <c r="E17" s="8"/>
      <c r="F17" s="9"/>
      <c r="G17" s="8"/>
      <c r="H17" s="8"/>
      <c r="I17" s="8"/>
      <c r="J17" s="8"/>
      <c r="K17" s="8"/>
      <c r="L17" s="8"/>
      <c r="M17" s="8"/>
      <c r="N17" s="8"/>
      <c r="O17" s="8"/>
      <c r="P17" s="14"/>
      <c r="Q17" s="15"/>
    </row>
    <row r="18" spans="1:17" s="5" customFormat="1" ht="15.6" x14ac:dyDescent="0.3">
      <c r="A18" s="8"/>
      <c r="B18" s="8"/>
      <c r="C18" s="8"/>
      <c r="D18" s="8"/>
      <c r="E18" s="8"/>
      <c r="F18" s="9"/>
      <c r="G18" s="8"/>
      <c r="H18" s="8"/>
      <c r="I18" s="8"/>
      <c r="J18" s="8"/>
      <c r="K18" s="8"/>
      <c r="L18" s="8"/>
      <c r="M18" s="8"/>
      <c r="N18" s="8"/>
      <c r="O18" s="8"/>
      <c r="P18"/>
      <c r="Q18"/>
    </row>
    <row r="19" spans="1:17" x14ac:dyDescent="0.3">
      <c r="A19" s="23" t="s">
        <v>10</v>
      </c>
      <c r="B19" s="23"/>
      <c r="C19" s="23"/>
      <c r="D19" s="23"/>
      <c r="E19" s="23"/>
      <c r="F19" s="23"/>
      <c r="G19" s="23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topLeftCell="A7" zoomScale="65" zoomScaleNormal="65" workbookViewId="0">
      <selection activeCell="F10" sqref="F10"/>
    </sheetView>
  </sheetViews>
  <sheetFormatPr defaultRowHeight="14.4" x14ac:dyDescent="0.3"/>
  <cols>
    <col min="2" max="2" width="12.6640625" customWidth="1"/>
    <col min="3" max="3" width="18.44140625" customWidth="1"/>
    <col min="4" max="4" width="12.44140625" customWidth="1"/>
    <col min="5" max="5" width="17.109375" customWidth="1"/>
    <col min="6" max="6" width="57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4" ht="81.75" customHeight="1" x14ac:dyDescent="0.35">
      <c r="F1" s="24" t="s">
        <v>29</v>
      </c>
      <c r="G1" s="24"/>
      <c r="H1" s="24"/>
      <c r="I1" s="24"/>
      <c r="J1" s="24"/>
      <c r="K1" s="24"/>
      <c r="L1" s="24"/>
      <c r="M1" s="24"/>
      <c r="N1" s="24"/>
    </row>
    <row r="2" spans="1:14" ht="28.5" customHeight="1" x14ac:dyDescent="0.35">
      <c r="F2" s="16"/>
      <c r="G2" s="16"/>
      <c r="H2" s="16"/>
      <c r="I2" s="16"/>
      <c r="J2" s="16"/>
      <c r="K2" s="16"/>
      <c r="L2" s="25" t="s">
        <v>22</v>
      </c>
      <c r="M2" s="25"/>
      <c r="N2" s="25"/>
    </row>
    <row r="3" spans="1:14" ht="26.25" customHeight="1" x14ac:dyDescent="0.3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31.5" customHeight="1" x14ac:dyDescent="0.3">
      <c r="A5" s="22" t="s">
        <v>32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35.4" customHeight="1" x14ac:dyDescent="0.3">
      <c r="A6" s="27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45.75" customHeight="1" x14ac:dyDescent="0.3">
      <c r="A7" s="22" t="s">
        <v>34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53.25" customHeight="1" x14ac:dyDescent="0.3">
      <c r="A8" s="22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53.25" customHeight="1" x14ac:dyDescent="0.3">
      <c r="B9" s="28" t="s">
        <v>93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78" x14ac:dyDescent="0.3">
      <c r="A10" s="2" t="s">
        <v>0</v>
      </c>
      <c r="B10" s="2" t="s">
        <v>31</v>
      </c>
      <c r="C10" s="2" t="s">
        <v>1</v>
      </c>
      <c r="D10" s="29" t="s">
        <v>94</v>
      </c>
      <c r="E10" s="30"/>
      <c r="F10" s="2" t="s">
        <v>8</v>
      </c>
      <c r="G10" s="2" t="s">
        <v>13</v>
      </c>
      <c r="H10" s="2" t="s">
        <v>9</v>
      </c>
      <c r="I10" s="2" t="s">
        <v>12</v>
      </c>
      <c r="J10" s="2" t="s">
        <v>14</v>
      </c>
      <c r="K10" s="2" t="s">
        <v>17</v>
      </c>
      <c r="L10" s="2" t="s">
        <v>15</v>
      </c>
      <c r="M10" s="2" t="s">
        <v>11</v>
      </c>
      <c r="N10" s="2" t="s">
        <v>16</v>
      </c>
    </row>
    <row r="11" spans="1:14" s="5" customFormat="1" ht="45" customHeight="1" x14ac:dyDescent="0.3">
      <c r="A11" s="3">
        <v>1</v>
      </c>
      <c r="B11" s="3" t="s">
        <v>36</v>
      </c>
      <c r="C11" s="3" t="s">
        <v>40</v>
      </c>
      <c r="D11" s="3" t="s">
        <v>95</v>
      </c>
      <c r="E11" s="3" t="s">
        <v>96</v>
      </c>
      <c r="F11" s="3" t="s">
        <v>43</v>
      </c>
      <c r="G11" s="3" t="s">
        <v>41</v>
      </c>
      <c r="H11" s="3">
        <v>7</v>
      </c>
      <c r="I11" s="3">
        <v>7</v>
      </c>
      <c r="J11" s="3" t="s">
        <v>42</v>
      </c>
      <c r="K11" s="3">
        <v>8</v>
      </c>
      <c r="L11" s="3">
        <v>100</v>
      </c>
      <c r="M11" s="20">
        <f>(K11/L11)</f>
        <v>0.08</v>
      </c>
      <c r="N11" s="21">
        <f>RANK(M11,$M$11:$M$15)</f>
        <v>1</v>
      </c>
    </row>
    <row r="12" spans="1:14" s="5" customFormat="1" ht="45" customHeight="1" x14ac:dyDescent="0.3">
      <c r="A12" s="3">
        <v>2</v>
      </c>
      <c r="B12" s="3" t="s">
        <v>37</v>
      </c>
      <c r="C12" s="3" t="s">
        <v>44</v>
      </c>
      <c r="D12" s="3" t="s">
        <v>97</v>
      </c>
      <c r="E12" s="3" t="s">
        <v>98</v>
      </c>
      <c r="F12" s="3" t="s">
        <v>43</v>
      </c>
      <c r="G12" s="3" t="s">
        <v>41</v>
      </c>
      <c r="H12" s="3">
        <v>7</v>
      </c>
      <c r="I12" s="3">
        <v>7</v>
      </c>
      <c r="J12" s="3" t="s">
        <v>42</v>
      </c>
      <c r="K12" s="3">
        <v>2</v>
      </c>
      <c r="L12" s="3">
        <v>100</v>
      </c>
      <c r="M12" s="20">
        <f t="shared" ref="M12:M14" si="0">(K12/L12)</f>
        <v>0.02</v>
      </c>
      <c r="N12" s="21">
        <f>RANK(M12,$M$11:$M$15)</f>
        <v>3</v>
      </c>
    </row>
    <row r="13" spans="1:14" s="5" customFormat="1" ht="45" customHeight="1" x14ac:dyDescent="0.3">
      <c r="A13" s="3">
        <v>3</v>
      </c>
      <c r="B13" s="3" t="s">
        <v>38</v>
      </c>
      <c r="C13" s="3" t="s">
        <v>45</v>
      </c>
      <c r="D13" s="3" t="s">
        <v>95</v>
      </c>
      <c r="E13" s="3" t="s">
        <v>97</v>
      </c>
      <c r="F13" s="3" t="s">
        <v>43</v>
      </c>
      <c r="G13" s="3" t="s">
        <v>41</v>
      </c>
      <c r="H13" s="3">
        <v>7</v>
      </c>
      <c r="I13" s="3">
        <v>7</v>
      </c>
      <c r="J13" s="3" t="s">
        <v>42</v>
      </c>
      <c r="K13" s="3">
        <v>2</v>
      </c>
      <c r="L13" s="3">
        <v>100</v>
      </c>
      <c r="M13" s="20">
        <f t="shared" si="0"/>
        <v>0.02</v>
      </c>
      <c r="N13" s="21">
        <f>RANK(M13,$M$11:$M$15)</f>
        <v>3</v>
      </c>
    </row>
    <row r="14" spans="1:14" s="5" customFormat="1" ht="45" customHeight="1" x14ac:dyDescent="0.3">
      <c r="A14" s="3">
        <v>4</v>
      </c>
      <c r="B14" s="3" t="s">
        <v>39</v>
      </c>
      <c r="C14" s="3" t="s">
        <v>46</v>
      </c>
      <c r="D14" s="3" t="s">
        <v>99</v>
      </c>
      <c r="E14" s="3" t="s">
        <v>100</v>
      </c>
      <c r="F14" s="3" t="s">
        <v>47</v>
      </c>
      <c r="G14" s="3" t="s">
        <v>61</v>
      </c>
      <c r="H14" s="3">
        <v>7</v>
      </c>
      <c r="I14" s="3">
        <v>7</v>
      </c>
      <c r="J14" s="3" t="s">
        <v>42</v>
      </c>
      <c r="K14" s="3">
        <v>6</v>
      </c>
      <c r="L14" s="3">
        <v>100</v>
      </c>
      <c r="M14" s="20">
        <f t="shared" si="0"/>
        <v>0.06</v>
      </c>
      <c r="N14" s="21">
        <f>RANK(M14,$M$11:$M$15)</f>
        <v>2</v>
      </c>
    </row>
    <row r="15" spans="1:14" s="5" customFormat="1" ht="27.75" customHeigh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4"/>
      <c r="N15" s="15"/>
    </row>
    <row r="16" spans="1:14" s="5" customFormat="1" ht="15.6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/>
      <c r="N16"/>
    </row>
    <row r="17" spans="1:5" x14ac:dyDescent="0.3">
      <c r="A17" s="23" t="s">
        <v>10</v>
      </c>
      <c r="B17" s="23"/>
      <c r="C17" s="23"/>
      <c r="D17" s="23"/>
      <c r="E17" s="23"/>
    </row>
  </sheetData>
  <mergeCells count="10">
    <mergeCell ref="A8:N8"/>
    <mergeCell ref="A17:E17"/>
    <mergeCell ref="F1:N1"/>
    <mergeCell ref="L2:N2"/>
    <mergeCell ref="A3:N3"/>
    <mergeCell ref="A5:N5"/>
    <mergeCell ref="A6:N6"/>
    <mergeCell ref="A7:N7"/>
    <mergeCell ref="B9:N9"/>
    <mergeCell ref="D10:E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opLeftCell="A3" zoomScale="65" zoomScaleNormal="65" workbookViewId="0">
      <selection activeCell="F10" sqref="F10:I15"/>
    </sheetView>
  </sheetViews>
  <sheetFormatPr defaultRowHeight="14.4" x14ac:dyDescent="0.3"/>
  <cols>
    <col min="2" max="2" width="12.6640625" customWidth="1"/>
    <col min="3" max="3" width="18.44140625" customWidth="1"/>
    <col min="4" max="4" width="12.44140625" customWidth="1"/>
    <col min="5" max="5" width="17.109375" customWidth="1"/>
    <col min="6" max="6" width="57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4" ht="81.75" customHeight="1" x14ac:dyDescent="0.35">
      <c r="F1" s="24" t="s">
        <v>29</v>
      </c>
      <c r="G1" s="24"/>
      <c r="H1" s="24"/>
      <c r="I1" s="24"/>
      <c r="J1" s="24"/>
      <c r="K1" s="24"/>
      <c r="L1" s="24"/>
      <c r="M1" s="24"/>
      <c r="N1" s="24"/>
    </row>
    <row r="2" spans="1:14" ht="28.5" customHeight="1" x14ac:dyDescent="0.35">
      <c r="F2" s="16"/>
      <c r="G2" s="16"/>
      <c r="H2" s="16"/>
      <c r="I2" s="16"/>
      <c r="J2" s="16"/>
      <c r="K2" s="16"/>
      <c r="L2" s="25" t="s">
        <v>22</v>
      </c>
      <c r="M2" s="25"/>
      <c r="N2" s="25"/>
    </row>
    <row r="3" spans="1:14" ht="26.25" customHeight="1" x14ac:dyDescent="0.3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31.5" customHeight="1" x14ac:dyDescent="0.3">
      <c r="A5" s="22" t="s">
        <v>32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35.4" customHeight="1" x14ac:dyDescent="0.3">
      <c r="A6" s="27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45.75" customHeight="1" x14ac:dyDescent="0.3">
      <c r="A7" s="22" t="s">
        <v>34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53.25" customHeight="1" x14ac:dyDescent="0.3">
      <c r="A8" s="22" t="s">
        <v>48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53.25" customHeight="1" x14ac:dyDescent="0.3">
      <c r="B9" s="28" t="s">
        <v>93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78" x14ac:dyDescent="0.3">
      <c r="A10" s="2" t="s">
        <v>0</v>
      </c>
      <c r="B10" s="2" t="s">
        <v>31</v>
      </c>
      <c r="C10" s="2" t="s">
        <v>1</v>
      </c>
      <c r="D10" s="29" t="s">
        <v>94</v>
      </c>
      <c r="E10" s="30"/>
      <c r="F10" s="2" t="s">
        <v>8</v>
      </c>
      <c r="G10" s="2" t="s">
        <v>13</v>
      </c>
      <c r="H10" s="2" t="s">
        <v>9</v>
      </c>
      <c r="I10" s="2" t="s">
        <v>12</v>
      </c>
      <c r="J10" s="2" t="s">
        <v>14</v>
      </c>
      <c r="K10" s="2" t="s">
        <v>17</v>
      </c>
      <c r="L10" s="2" t="s">
        <v>15</v>
      </c>
      <c r="M10" s="2" t="s">
        <v>11</v>
      </c>
      <c r="N10" s="2" t="s">
        <v>16</v>
      </c>
    </row>
    <row r="11" spans="1:14" s="5" customFormat="1" ht="45" customHeight="1" x14ac:dyDescent="0.3">
      <c r="A11" s="3">
        <v>1</v>
      </c>
      <c r="B11" s="3" t="s">
        <v>51</v>
      </c>
      <c r="C11" s="3" t="s">
        <v>49</v>
      </c>
      <c r="D11" s="3" t="s">
        <v>101</v>
      </c>
      <c r="E11" s="3" t="s">
        <v>102</v>
      </c>
      <c r="F11" s="3" t="s">
        <v>50</v>
      </c>
      <c r="G11" s="3" t="s">
        <v>41</v>
      </c>
      <c r="H11" s="3">
        <v>8</v>
      </c>
      <c r="I11" s="3">
        <v>8</v>
      </c>
      <c r="J11" s="3" t="s">
        <v>42</v>
      </c>
      <c r="K11" s="3">
        <v>6</v>
      </c>
      <c r="L11" s="3">
        <v>100</v>
      </c>
      <c r="M11" s="18">
        <f>(K11/L11)</f>
        <v>0.06</v>
      </c>
      <c r="N11" s="19">
        <f>RANK(M11,$M$11:$M$16)</f>
        <v>3</v>
      </c>
    </row>
    <row r="12" spans="1:14" s="5" customFormat="1" ht="45" customHeight="1" x14ac:dyDescent="0.3">
      <c r="A12" s="3">
        <v>2</v>
      </c>
      <c r="B12" s="3" t="s">
        <v>52</v>
      </c>
      <c r="C12" s="3" t="s">
        <v>56</v>
      </c>
      <c r="D12" s="3" t="s">
        <v>103</v>
      </c>
      <c r="E12" s="3" t="s">
        <v>97</v>
      </c>
      <c r="F12" s="3" t="s">
        <v>50</v>
      </c>
      <c r="G12" s="3" t="s">
        <v>41</v>
      </c>
      <c r="H12" s="3">
        <v>8</v>
      </c>
      <c r="I12" s="3">
        <v>8</v>
      </c>
      <c r="J12" s="3" t="s">
        <v>42</v>
      </c>
      <c r="K12" s="3">
        <v>8</v>
      </c>
      <c r="L12" s="3">
        <v>100</v>
      </c>
      <c r="M12" s="18">
        <f t="shared" ref="M12:M15" si="0">(K12/L12)</f>
        <v>0.08</v>
      </c>
      <c r="N12" s="19">
        <f>RANK(M12,$M$11:$M$16)</f>
        <v>1</v>
      </c>
    </row>
    <row r="13" spans="1:14" s="5" customFormat="1" ht="45" customHeight="1" x14ac:dyDescent="0.3">
      <c r="A13" s="3">
        <v>3</v>
      </c>
      <c r="B13" s="3" t="s">
        <v>53</v>
      </c>
      <c r="C13" s="3" t="s">
        <v>57</v>
      </c>
      <c r="D13" s="3" t="s">
        <v>96</v>
      </c>
      <c r="E13" s="3" t="s">
        <v>104</v>
      </c>
      <c r="F13" s="3" t="s">
        <v>50</v>
      </c>
      <c r="G13" s="3" t="s">
        <v>41</v>
      </c>
      <c r="H13" s="3">
        <v>8</v>
      </c>
      <c r="I13" s="3">
        <v>8</v>
      </c>
      <c r="J13" s="3" t="s">
        <v>42</v>
      </c>
      <c r="K13" s="3">
        <v>8</v>
      </c>
      <c r="L13" s="3">
        <v>100</v>
      </c>
      <c r="M13" s="18">
        <f t="shared" si="0"/>
        <v>0.08</v>
      </c>
      <c r="N13" s="19">
        <f>RANK(M13,$M$11:$M$16)</f>
        <v>1</v>
      </c>
    </row>
    <row r="14" spans="1:14" s="5" customFormat="1" ht="45" customHeight="1" x14ac:dyDescent="0.3">
      <c r="A14" s="3">
        <v>4</v>
      </c>
      <c r="B14" s="3" t="s">
        <v>54</v>
      </c>
      <c r="C14" s="3" t="s">
        <v>58</v>
      </c>
      <c r="D14" s="3" t="s">
        <v>103</v>
      </c>
      <c r="E14" s="3" t="s">
        <v>97</v>
      </c>
      <c r="F14" s="3" t="s">
        <v>50</v>
      </c>
      <c r="G14" s="3" t="s">
        <v>41</v>
      </c>
      <c r="H14" s="3">
        <v>8</v>
      </c>
      <c r="I14" s="3">
        <v>8</v>
      </c>
      <c r="J14" s="3" t="s">
        <v>42</v>
      </c>
      <c r="K14" s="3">
        <v>2</v>
      </c>
      <c r="L14" s="3">
        <v>100</v>
      </c>
      <c r="M14" s="18">
        <f t="shared" si="0"/>
        <v>0.02</v>
      </c>
      <c r="N14" s="19">
        <f>RANK(M14,$M$11:$M$16)</f>
        <v>4</v>
      </c>
    </row>
    <row r="15" spans="1:14" s="5" customFormat="1" ht="45" customHeight="1" x14ac:dyDescent="0.3">
      <c r="A15" s="3">
        <v>5</v>
      </c>
      <c r="B15" s="3" t="s">
        <v>55</v>
      </c>
      <c r="C15" s="3" t="s">
        <v>59</v>
      </c>
      <c r="D15" s="3" t="s">
        <v>105</v>
      </c>
      <c r="E15" s="3" t="s">
        <v>106</v>
      </c>
      <c r="F15" s="3" t="s">
        <v>50</v>
      </c>
      <c r="G15" s="3" t="s">
        <v>41</v>
      </c>
      <c r="H15" s="3">
        <v>8</v>
      </c>
      <c r="I15" s="3">
        <v>8</v>
      </c>
      <c r="J15" s="3" t="s">
        <v>42</v>
      </c>
      <c r="K15" s="3">
        <v>2</v>
      </c>
      <c r="L15" s="3">
        <v>100</v>
      </c>
      <c r="M15" s="18">
        <f t="shared" si="0"/>
        <v>0.02</v>
      </c>
      <c r="N15" s="19">
        <f>RANK(M15,$M$11:$M$16)</f>
        <v>4</v>
      </c>
    </row>
    <row r="16" spans="1:14" s="5" customFormat="1" ht="27.75" customHeigh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4"/>
      <c r="N16" s="15"/>
    </row>
    <row r="17" spans="1:14" s="5" customFormat="1" ht="15.6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/>
      <c r="N17"/>
    </row>
    <row r="18" spans="1:14" x14ac:dyDescent="0.3">
      <c r="A18" s="23" t="s">
        <v>10</v>
      </c>
      <c r="B18" s="23"/>
      <c r="C18" s="23"/>
      <c r="D18" s="23"/>
      <c r="E18" s="23"/>
    </row>
  </sheetData>
  <mergeCells count="10">
    <mergeCell ref="A18:E18"/>
    <mergeCell ref="F1:N1"/>
    <mergeCell ref="L2:N2"/>
    <mergeCell ref="A3:N3"/>
    <mergeCell ref="A5:N5"/>
    <mergeCell ref="A6:N6"/>
    <mergeCell ref="A7:N7"/>
    <mergeCell ref="A8:N8"/>
    <mergeCell ref="B9:N9"/>
    <mergeCell ref="D10:E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opLeftCell="A9" zoomScale="65" zoomScaleNormal="65" workbookViewId="0">
      <selection activeCell="F10" sqref="F10:I20"/>
    </sheetView>
  </sheetViews>
  <sheetFormatPr defaultRowHeight="14.4" x14ac:dyDescent="0.3"/>
  <cols>
    <col min="2" max="2" width="12.6640625" customWidth="1"/>
    <col min="3" max="3" width="18.44140625" customWidth="1"/>
    <col min="4" max="4" width="12.44140625" customWidth="1"/>
    <col min="5" max="5" width="17.109375" customWidth="1"/>
    <col min="6" max="6" width="57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4" ht="81.75" customHeight="1" x14ac:dyDescent="0.35">
      <c r="F1" s="24" t="s">
        <v>29</v>
      </c>
      <c r="G1" s="24"/>
      <c r="H1" s="24"/>
      <c r="I1" s="24"/>
      <c r="J1" s="24"/>
      <c r="K1" s="24"/>
      <c r="L1" s="24"/>
      <c r="M1" s="24"/>
      <c r="N1" s="24"/>
    </row>
    <row r="2" spans="1:14" ht="28.5" customHeight="1" x14ac:dyDescent="0.35">
      <c r="F2" s="16"/>
      <c r="G2" s="16"/>
      <c r="H2" s="16"/>
      <c r="I2" s="16"/>
      <c r="J2" s="16"/>
      <c r="K2" s="16"/>
      <c r="L2" s="25" t="s">
        <v>22</v>
      </c>
      <c r="M2" s="25"/>
      <c r="N2" s="25"/>
    </row>
    <row r="3" spans="1:14" ht="26.25" customHeight="1" x14ac:dyDescent="0.3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31.5" customHeight="1" x14ac:dyDescent="0.3">
      <c r="A5" s="22" t="s">
        <v>32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35.4" customHeight="1" x14ac:dyDescent="0.3">
      <c r="A6" s="27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45.75" customHeight="1" x14ac:dyDescent="0.3">
      <c r="A7" s="22" t="s">
        <v>34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42" customHeight="1" x14ac:dyDescent="0.3">
      <c r="A8" s="22" t="s">
        <v>60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53.25" customHeight="1" x14ac:dyDescent="0.3">
      <c r="B9" s="28" t="s">
        <v>93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78" x14ac:dyDescent="0.3">
      <c r="A10" s="2" t="s">
        <v>0</v>
      </c>
      <c r="B10" s="2" t="s">
        <v>31</v>
      </c>
      <c r="C10" s="2" t="s">
        <v>1</v>
      </c>
      <c r="D10" s="29" t="s">
        <v>94</v>
      </c>
      <c r="E10" s="30"/>
      <c r="F10" s="2" t="s">
        <v>8</v>
      </c>
      <c r="G10" s="2" t="s">
        <v>13</v>
      </c>
      <c r="H10" s="2" t="s">
        <v>9</v>
      </c>
      <c r="I10" s="2" t="s">
        <v>12</v>
      </c>
      <c r="J10" s="2" t="s">
        <v>14</v>
      </c>
      <c r="K10" s="2" t="s">
        <v>17</v>
      </c>
      <c r="L10" s="2" t="s">
        <v>15</v>
      </c>
      <c r="M10" s="2" t="s">
        <v>11</v>
      </c>
      <c r="N10" s="2" t="s">
        <v>16</v>
      </c>
    </row>
    <row r="11" spans="1:14" s="5" customFormat="1" ht="45" customHeight="1" x14ac:dyDescent="0.3">
      <c r="A11" s="3">
        <v>1</v>
      </c>
      <c r="B11" s="3" t="s">
        <v>62</v>
      </c>
      <c r="C11" s="3" t="s">
        <v>72</v>
      </c>
      <c r="D11" s="3" t="s">
        <v>100</v>
      </c>
      <c r="E11" s="3" t="s">
        <v>97</v>
      </c>
      <c r="F11" s="3" t="s">
        <v>50</v>
      </c>
      <c r="G11" s="3" t="s">
        <v>41</v>
      </c>
      <c r="H11" s="3">
        <v>9</v>
      </c>
      <c r="I11" s="3">
        <v>9</v>
      </c>
      <c r="J11" s="3" t="s">
        <v>42</v>
      </c>
      <c r="K11" s="3">
        <v>6</v>
      </c>
      <c r="L11" s="3">
        <v>100</v>
      </c>
      <c r="M11" s="20">
        <f>(K11/L11)</f>
        <v>0.06</v>
      </c>
      <c r="N11" s="21">
        <f t="shared" ref="N11:N20" si="0">RANK(M11,$M$11:$M$21)</f>
        <v>2</v>
      </c>
    </row>
    <row r="12" spans="1:14" s="5" customFormat="1" ht="45" customHeight="1" x14ac:dyDescent="0.3">
      <c r="A12" s="3">
        <f>A11+1</f>
        <v>2</v>
      </c>
      <c r="B12" s="3" t="s">
        <v>63</v>
      </c>
      <c r="C12" s="3" t="s">
        <v>73</v>
      </c>
      <c r="D12" s="3" t="s">
        <v>97</v>
      </c>
      <c r="E12" s="3" t="s">
        <v>102</v>
      </c>
      <c r="F12" s="3" t="s">
        <v>50</v>
      </c>
      <c r="G12" s="3" t="s">
        <v>41</v>
      </c>
      <c r="H12" s="3">
        <v>9</v>
      </c>
      <c r="I12" s="3">
        <v>9</v>
      </c>
      <c r="J12" s="3" t="s">
        <v>42</v>
      </c>
      <c r="K12" s="3">
        <v>6</v>
      </c>
      <c r="L12" s="3">
        <v>100</v>
      </c>
      <c r="M12" s="20">
        <f t="shared" ref="M12:M20" si="1">(K12/L12)</f>
        <v>0.06</v>
      </c>
      <c r="N12" s="21">
        <f t="shared" si="0"/>
        <v>2</v>
      </c>
    </row>
    <row r="13" spans="1:14" s="5" customFormat="1" ht="45" customHeight="1" x14ac:dyDescent="0.3">
      <c r="A13" s="3">
        <f t="shared" ref="A13:A20" si="2">A12+1</f>
        <v>3</v>
      </c>
      <c r="B13" s="3" t="s">
        <v>64</v>
      </c>
      <c r="C13" s="3" t="s">
        <v>74</v>
      </c>
      <c r="D13" s="3" t="s">
        <v>107</v>
      </c>
      <c r="E13" s="3" t="s">
        <v>105</v>
      </c>
      <c r="F13" s="3" t="s">
        <v>50</v>
      </c>
      <c r="G13" s="3" t="s">
        <v>41</v>
      </c>
      <c r="H13" s="3">
        <v>9</v>
      </c>
      <c r="I13" s="3">
        <v>9</v>
      </c>
      <c r="J13" s="3" t="s">
        <v>42</v>
      </c>
      <c r="K13" s="3">
        <v>6</v>
      </c>
      <c r="L13" s="3">
        <v>100</v>
      </c>
      <c r="M13" s="20">
        <f t="shared" si="1"/>
        <v>0.06</v>
      </c>
      <c r="N13" s="21">
        <f t="shared" si="0"/>
        <v>2</v>
      </c>
    </row>
    <row r="14" spans="1:14" s="5" customFormat="1" ht="45" customHeight="1" x14ac:dyDescent="0.3">
      <c r="A14" s="3">
        <f t="shared" si="2"/>
        <v>4</v>
      </c>
      <c r="B14" s="3" t="s">
        <v>65</v>
      </c>
      <c r="C14" s="3" t="s">
        <v>75</v>
      </c>
      <c r="D14" s="3" t="s">
        <v>103</v>
      </c>
      <c r="E14" s="3" t="s">
        <v>97</v>
      </c>
      <c r="F14" s="3" t="s">
        <v>50</v>
      </c>
      <c r="G14" s="3" t="s">
        <v>41</v>
      </c>
      <c r="H14" s="3">
        <v>9</v>
      </c>
      <c r="I14" s="3">
        <v>9</v>
      </c>
      <c r="J14" s="3" t="s">
        <v>42</v>
      </c>
      <c r="K14" s="3">
        <v>2</v>
      </c>
      <c r="L14" s="3">
        <v>100</v>
      </c>
      <c r="M14" s="20">
        <f t="shared" si="1"/>
        <v>0.02</v>
      </c>
      <c r="N14" s="21">
        <f t="shared" si="0"/>
        <v>7</v>
      </c>
    </row>
    <row r="15" spans="1:14" s="5" customFormat="1" ht="45" customHeight="1" x14ac:dyDescent="0.3">
      <c r="A15" s="3">
        <f t="shared" si="2"/>
        <v>5</v>
      </c>
      <c r="B15" s="3" t="s">
        <v>66</v>
      </c>
      <c r="C15" s="3" t="s">
        <v>76</v>
      </c>
      <c r="D15" s="3" t="s">
        <v>103</v>
      </c>
      <c r="E15" s="3" t="s">
        <v>97</v>
      </c>
      <c r="F15" s="3" t="s">
        <v>50</v>
      </c>
      <c r="G15" s="3" t="s">
        <v>41</v>
      </c>
      <c r="H15" s="3">
        <v>9</v>
      </c>
      <c r="I15" s="3">
        <v>9</v>
      </c>
      <c r="J15" s="3" t="s">
        <v>42</v>
      </c>
      <c r="K15" s="3">
        <v>2</v>
      </c>
      <c r="L15" s="3">
        <v>100</v>
      </c>
      <c r="M15" s="20">
        <f t="shared" si="1"/>
        <v>0.02</v>
      </c>
      <c r="N15" s="21">
        <f t="shared" si="0"/>
        <v>7</v>
      </c>
    </row>
    <row r="16" spans="1:14" s="5" customFormat="1" ht="45" customHeight="1" x14ac:dyDescent="0.3">
      <c r="A16" s="3">
        <f t="shared" si="2"/>
        <v>6</v>
      </c>
      <c r="B16" s="3" t="s">
        <v>67</v>
      </c>
      <c r="C16" s="3" t="s">
        <v>77</v>
      </c>
      <c r="D16" s="3" t="s">
        <v>96</v>
      </c>
      <c r="E16" s="3" t="s">
        <v>108</v>
      </c>
      <c r="F16" s="3" t="s">
        <v>50</v>
      </c>
      <c r="G16" s="3" t="s">
        <v>41</v>
      </c>
      <c r="H16" s="3">
        <v>9</v>
      </c>
      <c r="I16" s="3">
        <v>9</v>
      </c>
      <c r="J16" s="3" t="s">
        <v>42</v>
      </c>
      <c r="K16" s="3">
        <v>2</v>
      </c>
      <c r="L16" s="3">
        <v>100</v>
      </c>
      <c r="M16" s="20">
        <f t="shared" si="1"/>
        <v>0.02</v>
      </c>
      <c r="N16" s="21">
        <f t="shared" si="0"/>
        <v>7</v>
      </c>
    </row>
    <row r="17" spans="1:14" s="5" customFormat="1" ht="45" customHeight="1" x14ac:dyDescent="0.3">
      <c r="A17" s="3">
        <f t="shared" si="2"/>
        <v>7</v>
      </c>
      <c r="B17" s="3" t="s">
        <v>68</v>
      </c>
      <c r="C17" s="3" t="s">
        <v>78</v>
      </c>
      <c r="D17" s="3" t="s">
        <v>107</v>
      </c>
      <c r="E17" s="3" t="s">
        <v>97</v>
      </c>
      <c r="F17" s="3" t="s">
        <v>50</v>
      </c>
      <c r="G17" s="3" t="s">
        <v>41</v>
      </c>
      <c r="H17" s="3">
        <v>9</v>
      </c>
      <c r="I17" s="3">
        <v>9</v>
      </c>
      <c r="J17" s="3" t="s">
        <v>42</v>
      </c>
      <c r="K17" s="3">
        <v>6</v>
      </c>
      <c r="L17" s="3">
        <v>100</v>
      </c>
      <c r="M17" s="20">
        <f t="shared" si="1"/>
        <v>0.06</v>
      </c>
      <c r="N17" s="21">
        <f t="shared" si="0"/>
        <v>2</v>
      </c>
    </row>
    <row r="18" spans="1:14" s="5" customFormat="1" ht="45" customHeight="1" x14ac:dyDescent="0.3">
      <c r="A18" s="3">
        <f t="shared" si="2"/>
        <v>8</v>
      </c>
      <c r="B18" s="3" t="s">
        <v>69</v>
      </c>
      <c r="C18" s="3" t="s">
        <v>79</v>
      </c>
      <c r="D18" s="3" t="s">
        <v>97</v>
      </c>
      <c r="E18" s="3" t="s">
        <v>97</v>
      </c>
      <c r="F18" s="3" t="s">
        <v>50</v>
      </c>
      <c r="G18" s="3" t="s">
        <v>41</v>
      </c>
      <c r="H18" s="3">
        <v>9</v>
      </c>
      <c r="I18" s="3">
        <v>9</v>
      </c>
      <c r="J18" s="3" t="s">
        <v>42</v>
      </c>
      <c r="K18" s="3">
        <v>0</v>
      </c>
      <c r="L18" s="3">
        <v>100</v>
      </c>
      <c r="M18" s="20">
        <f t="shared" si="1"/>
        <v>0</v>
      </c>
      <c r="N18" s="21">
        <f t="shared" si="0"/>
        <v>10</v>
      </c>
    </row>
    <row r="19" spans="1:14" s="5" customFormat="1" ht="45" customHeight="1" x14ac:dyDescent="0.3">
      <c r="A19" s="3">
        <f t="shared" si="2"/>
        <v>9</v>
      </c>
      <c r="B19" s="3" t="s">
        <v>70</v>
      </c>
      <c r="C19" s="3" t="s">
        <v>80</v>
      </c>
      <c r="D19" s="3" t="s">
        <v>95</v>
      </c>
      <c r="E19" s="3" t="s">
        <v>97</v>
      </c>
      <c r="F19" s="3" t="s">
        <v>47</v>
      </c>
      <c r="G19" s="3" t="s">
        <v>61</v>
      </c>
      <c r="H19" s="3">
        <v>9</v>
      </c>
      <c r="I19" s="3">
        <v>9</v>
      </c>
      <c r="J19" s="3" t="s">
        <v>42</v>
      </c>
      <c r="K19" s="3">
        <v>4</v>
      </c>
      <c r="L19" s="3">
        <v>100</v>
      </c>
      <c r="M19" s="20">
        <f t="shared" si="1"/>
        <v>0.04</v>
      </c>
      <c r="N19" s="21">
        <f t="shared" si="0"/>
        <v>6</v>
      </c>
    </row>
    <row r="20" spans="1:14" s="5" customFormat="1" ht="45" customHeight="1" x14ac:dyDescent="0.3">
      <c r="A20" s="3">
        <f t="shared" si="2"/>
        <v>10</v>
      </c>
      <c r="B20" s="3" t="s">
        <v>71</v>
      </c>
      <c r="C20" s="3" t="s">
        <v>81</v>
      </c>
      <c r="D20" s="3" t="s">
        <v>97</v>
      </c>
      <c r="E20" s="3" t="s">
        <v>97</v>
      </c>
      <c r="F20" s="3" t="s">
        <v>82</v>
      </c>
      <c r="G20" s="3" t="s">
        <v>41</v>
      </c>
      <c r="H20" s="3">
        <v>9</v>
      </c>
      <c r="I20" s="3">
        <v>9</v>
      </c>
      <c r="J20" s="3" t="s">
        <v>42</v>
      </c>
      <c r="K20" s="3">
        <v>10</v>
      </c>
      <c r="L20" s="3">
        <v>100</v>
      </c>
      <c r="M20" s="20">
        <f t="shared" si="1"/>
        <v>0.1</v>
      </c>
      <c r="N20" s="21">
        <f t="shared" si="0"/>
        <v>1</v>
      </c>
    </row>
    <row r="21" spans="1:14" s="5" customFormat="1" ht="27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4"/>
      <c r="N21" s="15"/>
    </row>
    <row r="22" spans="1:14" s="5" customFormat="1" ht="15.6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/>
      <c r="N22"/>
    </row>
    <row r="23" spans="1:14" x14ac:dyDescent="0.3">
      <c r="A23" s="23" t="s">
        <v>10</v>
      </c>
      <c r="B23" s="23"/>
      <c r="C23" s="23"/>
      <c r="D23" s="23"/>
      <c r="E23" s="23"/>
    </row>
  </sheetData>
  <sortState ref="A9:N12">
    <sortCondition descending="1" ref="I9:I12"/>
  </sortState>
  <mergeCells count="10">
    <mergeCell ref="A23:E23"/>
    <mergeCell ref="A7:N7"/>
    <mergeCell ref="A8:N8"/>
    <mergeCell ref="F1:N1"/>
    <mergeCell ref="L2:N2"/>
    <mergeCell ref="A3:N3"/>
    <mergeCell ref="A5:N5"/>
    <mergeCell ref="A6:N6"/>
    <mergeCell ref="B9:N9"/>
    <mergeCell ref="D10:E10"/>
  </mergeCells>
  <phoneticPr fontId="12" type="noConversion"/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B7" zoomScale="70" zoomScaleNormal="70" workbookViewId="0">
      <selection activeCell="R12" sqref="R12"/>
    </sheetView>
  </sheetViews>
  <sheetFormatPr defaultRowHeight="14.4" x14ac:dyDescent="0.3"/>
  <cols>
    <col min="3" max="3" width="15" customWidth="1"/>
    <col min="4" max="4" width="14.33203125" customWidth="1"/>
    <col min="5" max="5" width="16.109375" customWidth="1"/>
    <col min="7" max="7" width="14.33203125" customWidth="1"/>
    <col min="8" max="8" width="14.5546875" customWidth="1"/>
    <col min="9" max="9" width="23.5546875" customWidth="1"/>
    <col min="10" max="10" width="22.6640625" customWidth="1"/>
    <col min="11" max="11" width="21.33203125" customWidth="1"/>
    <col min="12" max="12" width="12" customWidth="1"/>
    <col min="13" max="13" width="12.88671875" customWidth="1"/>
    <col min="14" max="14" width="19.88671875" customWidth="1"/>
    <col min="15" max="15" width="11.44140625" customWidth="1"/>
    <col min="16" max="16" width="15.6640625" customWidth="1"/>
    <col min="17" max="17" width="17.109375" customWidth="1"/>
    <col min="18" max="18" width="12.109375" customWidth="1"/>
  </cols>
  <sheetData>
    <row r="1" spans="1:18" ht="81.75" customHeight="1" x14ac:dyDescent="0.35">
      <c r="J1" s="24" t="s">
        <v>29</v>
      </c>
      <c r="K1" s="24"/>
      <c r="L1" s="24"/>
      <c r="M1" s="24"/>
      <c r="N1" s="24"/>
      <c r="O1" s="24"/>
      <c r="P1" s="24"/>
      <c r="Q1" s="24"/>
      <c r="R1" s="24"/>
    </row>
    <row r="2" spans="1:18" ht="28.5" customHeight="1" x14ac:dyDescent="0.35">
      <c r="J2" s="16"/>
      <c r="K2" s="16"/>
      <c r="L2" s="16"/>
      <c r="M2" s="16"/>
      <c r="N2" s="16"/>
      <c r="O2" s="16"/>
      <c r="P2" s="25" t="s">
        <v>22</v>
      </c>
      <c r="Q2" s="25"/>
      <c r="R2" s="25"/>
    </row>
    <row r="3" spans="1:18" ht="26.25" customHeight="1" x14ac:dyDescent="0.3">
      <c r="B3" s="26" t="s">
        <v>30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31.5" customHeight="1" x14ac:dyDescent="0.3">
      <c r="B5" s="22" t="s">
        <v>19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35.4" customHeight="1" x14ac:dyDescent="0.3">
      <c r="B6" s="22" t="s">
        <v>20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45.75" customHeight="1" x14ac:dyDescent="0.3">
      <c r="B7" s="22" t="s">
        <v>21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42" customHeight="1" x14ac:dyDescent="0.3">
      <c r="B8" s="22" t="s">
        <v>23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53.25" customHeight="1" x14ac:dyDescent="0.3">
      <c r="B9" s="22" t="s">
        <v>24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11.75" customHeight="1" x14ac:dyDescent="0.3">
      <c r="A10" s="2" t="s">
        <v>0</v>
      </c>
      <c r="B10" s="2" t="s">
        <v>31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2" t="s">
        <v>13</v>
      </c>
      <c r="L10" s="2" t="s">
        <v>9</v>
      </c>
      <c r="M10" s="2" t="s">
        <v>12</v>
      </c>
      <c r="N10" s="2" t="s">
        <v>14</v>
      </c>
      <c r="O10" s="2" t="s">
        <v>18</v>
      </c>
      <c r="P10" s="2" t="s">
        <v>15</v>
      </c>
      <c r="Q10" s="2" t="s">
        <v>11</v>
      </c>
      <c r="R10" s="17" t="s">
        <v>16</v>
      </c>
    </row>
    <row r="11" spans="1:18" ht="23.25" customHeight="1" x14ac:dyDescent="0.3">
      <c r="A11" s="3">
        <v>1</v>
      </c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3"/>
      <c r="Q11" s="11" t="e">
        <f>(O11/P11)</f>
        <v>#DIV/0!</v>
      </c>
      <c r="R11" s="13" t="e">
        <f>RANK(Q11,$Q$12:$Q$18)</f>
        <v>#DIV/0!</v>
      </c>
    </row>
    <row r="12" spans="1:18" ht="24" customHeight="1" x14ac:dyDescent="0.3">
      <c r="A12" s="3">
        <v>2</v>
      </c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3"/>
      <c r="Q12" s="11" t="e">
        <f t="shared" ref="Q12:Q16" si="0">(O12/P12)</f>
        <v>#DIV/0!</v>
      </c>
      <c r="R12" s="13" t="e">
        <f t="shared" ref="R12:R16" si="1">RANK(Q12,$Q$12:$Q$18)</f>
        <v>#DIV/0!</v>
      </c>
    </row>
    <row r="13" spans="1:18" ht="24.75" customHeight="1" x14ac:dyDescent="0.3">
      <c r="A13" s="3">
        <v>3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11" t="e">
        <f t="shared" si="0"/>
        <v>#DIV/0!</v>
      </c>
      <c r="R13" s="13" t="e">
        <f t="shared" si="1"/>
        <v>#DIV/0!</v>
      </c>
    </row>
    <row r="14" spans="1:18" ht="22.5" customHeight="1" x14ac:dyDescent="0.3">
      <c r="A14" s="3">
        <v>4</v>
      </c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3"/>
      <c r="Q14" s="11" t="e">
        <f t="shared" si="0"/>
        <v>#DIV/0!</v>
      </c>
      <c r="R14" s="13" t="e">
        <f t="shared" si="1"/>
        <v>#DIV/0!</v>
      </c>
    </row>
    <row r="15" spans="1:18" ht="22.5" customHeight="1" x14ac:dyDescent="0.3">
      <c r="A15" s="3">
        <v>5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11" t="e">
        <f t="shared" si="0"/>
        <v>#DIV/0!</v>
      </c>
      <c r="R15" s="13" t="e">
        <f t="shared" si="1"/>
        <v>#DIV/0!</v>
      </c>
    </row>
    <row r="16" spans="1:18" ht="21" customHeight="1" x14ac:dyDescent="0.3">
      <c r="A16" s="3">
        <v>6</v>
      </c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  <c r="O16" s="3"/>
      <c r="P16" s="3"/>
      <c r="Q16" s="11" t="e">
        <f t="shared" si="0"/>
        <v>#DIV/0!</v>
      </c>
      <c r="R16" s="13" t="e">
        <f t="shared" si="1"/>
        <v>#DIV/0!</v>
      </c>
    </row>
    <row r="17" spans="2:16" ht="21" customHeight="1" x14ac:dyDescent="0.3">
      <c r="B17" s="8"/>
      <c r="C17" s="8"/>
      <c r="D17" s="8"/>
      <c r="E17" s="8"/>
      <c r="F17" s="8"/>
      <c r="G17" s="9"/>
      <c r="H17" s="8"/>
      <c r="I17" s="8"/>
      <c r="J17" s="8"/>
      <c r="K17" s="8"/>
      <c r="L17" s="8"/>
      <c r="M17" s="8"/>
      <c r="N17" s="8"/>
      <c r="O17" s="8"/>
      <c r="P17" s="8"/>
    </row>
    <row r="18" spans="2:16" ht="21" customHeight="1" x14ac:dyDescent="0.3">
      <c r="B18" s="8"/>
      <c r="C18" s="8"/>
      <c r="D18" s="8"/>
      <c r="E18" s="8"/>
      <c r="F18" s="8"/>
      <c r="G18" s="9"/>
      <c r="H18" s="8"/>
      <c r="I18" s="8"/>
      <c r="J18" s="8"/>
      <c r="K18" s="8"/>
      <c r="L18" s="8"/>
      <c r="M18" s="8"/>
      <c r="N18" s="8"/>
      <c r="O18" s="8"/>
      <c r="P18" s="8"/>
    </row>
    <row r="19" spans="2:16" ht="86.25" customHeight="1" x14ac:dyDescent="0.3">
      <c r="B19" s="23" t="s">
        <v>10</v>
      </c>
      <c r="C19" s="23"/>
      <c r="D19" s="23"/>
      <c r="E19" s="23"/>
      <c r="F19" s="23"/>
      <c r="G19" s="23"/>
      <c r="H19" s="23"/>
    </row>
  </sheetData>
  <sortState ref="B9:N13">
    <sortCondition descending="1" ref="M9:M13"/>
  </sortState>
  <mergeCells count="9">
    <mergeCell ref="B19:H19"/>
    <mergeCell ref="B7:R7"/>
    <mergeCell ref="B8:R8"/>
    <mergeCell ref="B9:R9"/>
    <mergeCell ref="J1:R1"/>
    <mergeCell ref="P2:R2"/>
    <mergeCell ref="B3:R3"/>
    <mergeCell ref="B5:R5"/>
    <mergeCell ref="B6:R6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6"/>
  <sheetViews>
    <sheetView topLeftCell="A8" zoomScale="65" zoomScaleNormal="65" workbookViewId="0">
      <selection activeCell="F10" sqref="F10:I14"/>
    </sheetView>
  </sheetViews>
  <sheetFormatPr defaultRowHeight="14.4" x14ac:dyDescent="0.3"/>
  <cols>
    <col min="2" max="2" width="12.6640625" customWidth="1"/>
    <col min="3" max="3" width="15.88671875" customWidth="1"/>
    <col min="4" max="4" width="12.44140625" customWidth="1"/>
    <col min="5" max="5" width="17.33203125" customWidth="1"/>
    <col min="6" max="6" width="65.6640625" customWidth="1"/>
    <col min="7" max="7" width="21.5546875" customWidth="1"/>
    <col min="8" max="8" width="13.109375" customWidth="1"/>
    <col min="9" max="9" width="20" customWidth="1"/>
    <col min="10" max="10" width="19.5546875" customWidth="1"/>
    <col min="11" max="11" width="13" customWidth="1"/>
    <col min="12" max="12" width="18.6640625" customWidth="1"/>
    <col min="13" max="13" width="17.33203125" customWidth="1"/>
    <col min="14" max="14" width="13.6640625" customWidth="1"/>
  </cols>
  <sheetData>
    <row r="1" spans="1:125" ht="81.75" customHeight="1" x14ac:dyDescent="0.35">
      <c r="F1" s="24" t="s">
        <v>28</v>
      </c>
      <c r="G1" s="24"/>
      <c r="H1" s="24"/>
      <c r="I1" s="24"/>
      <c r="J1" s="24"/>
      <c r="K1" s="24"/>
      <c r="L1" s="24"/>
      <c r="M1" s="24"/>
      <c r="N1" s="24"/>
    </row>
    <row r="2" spans="1:125" ht="28.5" customHeight="1" x14ac:dyDescent="0.35">
      <c r="F2" s="16"/>
      <c r="G2" s="16"/>
      <c r="H2" s="16"/>
      <c r="I2" s="16"/>
      <c r="J2" s="16"/>
      <c r="K2" s="16"/>
      <c r="L2" s="25" t="s">
        <v>22</v>
      </c>
      <c r="M2" s="25"/>
      <c r="N2" s="25"/>
    </row>
    <row r="3" spans="1:125" ht="26.25" customHeight="1" x14ac:dyDescent="0.3">
      <c r="B3" s="26" t="s">
        <v>30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25" ht="31.5" customHeight="1" x14ac:dyDescent="0.3">
      <c r="A5" s="22" t="s">
        <v>32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25" ht="35.4" customHeight="1" x14ac:dyDescent="0.3">
      <c r="A6" s="27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25" ht="45.75" customHeight="1" x14ac:dyDescent="0.3">
      <c r="A7" s="22" t="s">
        <v>34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25" ht="53.25" customHeight="1" x14ac:dyDescent="0.3">
      <c r="B8" s="28" t="s">
        <v>87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25" ht="53.25" customHeight="1" x14ac:dyDescent="0.3">
      <c r="B9" s="28" t="s">
        <v>93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25" ht="78" x14ac:dyDescent="0.3">
      <c r="A10" s="2" t="s">
        <v>0</v>
      </c>
      <c r="B10" s="2" t="s">
        <v>31</v>
      </c>
      <c r="C10" s="2" t="s">
        <v>1</v>
      </c>
      <c r="D10" s="29" t="s">
        <v>94</v>
      </c>
      <c r="E10" s="30"/>
      <c r="F10" s="2" t="s">
        <v>8</v>
      </c>
      <c r="G10" s="2" t="s">
        <v>13</v>
      </c>
      <c r="H10" s="2" t="s">
        <v>9</v>
      </c>
      <c r="I10" s="2" t="s">
        <v>12</v>
      </c>
      <c r="J10" s="2" t="s">
        <v>14</v>
      </c>
      <c r="K10" s="2" t="s">
        <v>17</v>
      </c>
      <c r="L10" s="2" t="s">
        <v>15</v>
      </c>
      <c r="M10" s="2" t="s">
        <v>11</v>
      </c>
      <c r="N10" s="17" t="s">
        <v>16</v>
      </c>
    </row>
    <row r="11" spans="1:125" ht="45" customHeight="1" x14ac:dyDescent="0.3">
      <c r="A11" s="3">
        <v>1</v>
      </c>
      <c r="B11" s="3" t="s">
        <v>83</v>
      </c>
      <c r="C11" s="3" t="s">
        <v>88</v>
      </c>
      <c r="D11" s="3" t="s">
        <v>107</v>
      </c>
      <c r="E11" s="3" t="s">
        <v>95</v>
      </c>
      <c r="F11" s="3" t="s">
        <v>89</v>
      </c>
      <c r="G11" s="3" t="s">
        <v>61</v>
      </c>
      <c r="H11" s="3">
        <v>11</v>
      </c>
      <c r="I11" s="3">
        <v>11</v>
      </c>
      <c r="J11" s="3" t="s">
        <v>42</v>
      </c>
      <c r="K11" s="3">
        <v>2</v>
      </c>
      <c r="L11" s="3">
        <v>100</v>
      </c>
      <c r="M11" s="20">
        <f>(K11/L11)</f>
        <v>0.02</v>
      </c>
      <c r="N11" s="21">
        <f>RANK(M11,$M$12:$M$18)</f>
        <v>2</v>
      </c>
    </row>
    <row r="12" spans="1:125" s="7" customFormat="1" ht="45" customHeight="1" x14ac:dyDescent="0.3">
      <c r="A12" s="3">
        <v>2</v>
      </c>
      <c r="B12" s="3" t="s">
        <v>84</v>
      </c>
      <c r="C12" s="3" t="s">
        <v>90</v>
      </c>
      <c r="D12" s="3" t="s">
        <v>96</v>
      </c>
      <c r="E12" s="3" t="s">
        <v>97</v>
      </c>
      <c r="F12" s="3" t="s">
        <v>82</v>
      </c>
      <c r="G12" s="3" t="s">
        <v>41</v>
      </c>
      <c r="H12" s="3">
        <v>11</v>
      </c>
      <c r="I12" s="3">
        <v>11</v>
      </c>
      <c r="J12" s="3" t="s">
        <v>42</v>
      </c>
      <c r="K12" s="3">
        <v>2</v>
      </c>
      <c r="L12" s="3">
        <v>100</v>
      </c>
      <c r="M12" s="20">
        <f t="shared" ref="M12:M14" si="0">(K12/L12)</f>
        <v>0.02</v>
      </c>
      <c r="N12" s="21">
        <f t="shared" ref="N12:N14" si="1">RANK(M12,$M$12:$M$18)</f>
        <v>2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</row>
    <row r="13" spans="1:125" s="6" customFormat="1" ht="45" customHeight="1" x14ac:dyDescent="0.3">
      <c r="A13" s="3">
        <v>3</v>
      </c>
      <c r="B13" s="3" t="s">
        <v>85</v>
      </c>
      <c r="C13" s="3" t="s">
        <v>91</v>
      </c>
      <c r="D13" s="3" t="s">
        <v>103</v>
      </c>
      <c r="E13" s="3" t="s">
        <v>97</v>
      </c>
      <c r="F13" s="3" t="s">
        <v>82</v>
      </c>
      <c r="G13" s="3" t="s">
        <v>41</v>
      </c>
      <c r="H13" s="3">
        <v>11</v>
      </c>
      <c r="I13" s="3">
        <v>11</v>
      </c>
      <c r="J13" s="3" t="s">
        <v>42</v>
      </c>
      <c r="K13" s="3">
        <v>4</v>
      </c>
      <c r="L13" s="3">
        <v>100</v>
      </c>
      <c r="M13" s="20">
        <f t="shared" si="0"/>
        <v>0.04</v>
      </c>
      <c r="N13" s="21">
        <f t="shared" si="1"/>
        <v>1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 s="6" customFormat="1" ht="45" customHeight="1" x14ac:dyDescent="0.3">
      <c r="A14" s="3">
        <v>4</v>
      </c>
      <c r="B14" s="3" t="s">
        <v>86</v>
      </c>
      <c r="C14" s="3" t="s">
        <v>92</v>
      </c>
      <c r="D14" s="3" t="s">
        <v>105</v>
      </c>
      <c r="E14" s="3" t="s">
        <v>96</v>
      </c>
      <c r="F14" s="3" t="s">
        <v>82</v>
      </c>
      <c r="G14" s="3" t="s">
        <v>41</v>
      </c>
      <c r="H14" s="3">
        <v>11</v>
      </c>
      <c r="I14" s="3">
        <v>11</v>
      </c>
      <c r="J14" s="3" t="s">
        <v>42</v>
      </c>
      <c r="K14" s="3">
        <v>0</v>
      </c>
      <c r="L14" s="3">
        <v>100</v>
      </c>
      <c r="M14" s="20">
        <f t="shared" si="0"/>
        <v>0</v>
      </c>
      <c r="N14" s="21">
        <f t="shared" si="1"/>
        <v>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x14ac:dyDescent="0.3">
      <c r="C15" s="10"/>
      <c r="D15" s="10"/>
    </row>
    <row r="16" spans="1:125" ht="55.5" customHeight="1" x14ac:dyDescent="0.3">
      <c r="C16" s="31" t="s">
        <v>10</v>
      </c>
      <c r="D16" s="31"/>
      <c r="E16" s="31"/>
    </row>
  </sheetData>
  <autoFilter ref="B10:L14">
    <sortState ref="B8:P13">
      <sortCondition descending="1" ref="L7"/>
    </sortState>
  </autoFilter>
  <sortState ref="B8:Q11">
    <sortCondition descending="1" ref="L8:L11"/>
  </sortState>
  <mergeCells count="10">
    <mergeCell ref="B3:N3"/>
    <mergeCell ref="F1:N1"/>
    <mergeCell ref="L2:N2"/>
    <mergeCell ref="B8:N8"/>
    <mergeCell ref="C16:E16"/>
    <mergeCell ref="B9:N9"/>
    <mergeCell ref="A5:N5"/>
    <mergeCell ref="A6:N6"/>
    <mergeCell ref="A7:N7"/>
    <mergeCell ref="D10:E10"/>
  </mergeCells>
  <phoneticPr fontId="12" type="noConversion"/>
  <pageMargins left="0.51181102362204722" right="0.31496062992125984" top="0.55118110236220474" bottom="0.55118110236220474" header="0" footer="0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Антон Дороничев</cp:lastModifiedBy>
  <cp:lastPrinted>2021-10-21T10:42:34Z</cp:lastPrinted>
  <dcterms:created xsi:type="dcterms:W3CDTF">2014-02-10T12:47:56Z</dcterms:created>
  <dcterms:modified xsi:type="dcterms:W3CDTF">2024-01-29T06:34:15Z</dcterms:modified>
</cp:coreProperties>
</file>