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8800" windowHeight="12300" activeTab="2"/>
  </bookViews>
  <sheets>
    <sheet name="5 класс" sheetId="7" r:id="rId1"/>
    <sheet name="6 класс" sheetId="6" r:id="rId2"/>
    <sheet name="7 класс" sheetId="5" r:id="rId3"/>
    <sheet name="8 класс " sheetId="4" r:id="rId4"/>
    <sheet name="9 класс" sheetId="1" r:id="rId5"/>
    <sheet name="10 класс" sheetId="2" r:id="rId6"/>
    <sheet name="11 класс" sheetId="3" r:id="rId7"/>
  </sheets>
  <definedNames>
    <definedName name="_xlnm._FilterDatabase" localSheetId="5" hidden="1">'10 класс'!$A$10:$N$10</definedName>
    <definedName name="_xlnm._FilterDatabase" localSheetId="6" hidden="1">'11 класс'!$B$10:$L$16</definedName>
    <definedName name="_xlnm._FilterDatabase" localSheetId="2" hidden="1">'7 класс'!$A$10:$N$10</definedName>
    <definedName name="_xlnm._FilterDatabase" localSheetId="3" hidden="1">'8 класс '!$A$10:$N$10</definedName>
    <definedName name="_xlnm._FilterDatabase" localSheetId="4" hidden="1">'9 класс'!$A$10:$N$10</definedName>
  </definedNames>
  <calcPr calcId="162913"/>
</workbook>
</file>

<file path=xl/calcChain.xml><?xml version="1.0" encoding="utf-8"?>
<calcChain xmlns="http://schemas.openxmlformats.org/spreadsheetml/2006/main">
  <c r="M12" i="3" l="1"/>
  <c r="M13" i="3"/>
  <c r="M14" i="3"/>
  <c r="M15" i="3"/>
  <c r="M16" i="3"/>
  <c r="M17" i="3"/>
  <c r="M18" i="3"/>
  <c r="M19" i="3"/>
  <c r="M20" i="3"/>
  <c r="M11" i="3"/>
  <c r="M17" i="2"/>
  <c r="M15" i="2"/>
  <c r="M18" i="2"/>
  <c r="M25" i="1"/>
  <c r="M23" i="1"/>
  <c r="M19" i="1"/>
  <c r="M20" i="1"/>
  <c r="M15" i="1"/>
  <c r="M16" i="1"/>
  <c r="M14" i="1"/>
  <c r="M13" i="1"/>
  <c r="M11" i="1"/>
  <c r="M26" i="1"/>
  <c r="M28" i="1"/>
  <c r="M12" i="1"/>
  <c r="M23" i="4"/>
  <c r="M24" i="4"/>
  <c r="M14" i="4"/>
  <c r="M16" i="4"/>
  <c r="M27" i="4"/>
  <c r="M19" i="4"/>
  <c r="M22" i="4"/>
  <c r="M30" i="4"/>
  <c r="M17" i="4"/>
  <c r="M12" i="4"/>
  <c r="M18" i="4"/>
  <c r="M21" i="4"/>
  <c r="M11" i="4"/>
  <c r="M20" i="4"/>
  <c r="M11" i="5"/>
  <c r="M19" i="5"/>
  <c r="M27" i="5"/>
  <c r="M28" i="5"/>
  <c r="M21" i="5"/>
  <c r="M18" i="5"/>
  <c r="M12" i="5"/>
  <c r="M22" i="5"/>
  <c r="M16" i="5"/>
  <c r="M13" i="5"/>
  <c r="M26" i="5"/>
  <c r="M23" i="5"/>
  <c r="N11" i="3" l="1"/>
  <c r="P16" i="7"/>
  <c r="Q16" i="7" s="1"/>
  <c r="P15" i="7"/>
  <c r="Q15" i="7" s="1"/>
  <c r="P14" i="7"/>
  <c r="Q14" i="7" s="1"/>
  <c r="P13" i="7"/>
  <c r="Q13" i="7" s="1"/>
  <c r="P12" i="7"/>
  <c r="Q12" i="7" s="1"/>
  <c r="P11" i="7"/>
  <c r="Q11" i="7" s="1"/>
  <c r="P16" i="6"/>
  <c r="Q16" i="6" s="1"/>
  <c r="P15" i="6"/>
  <c r="Q15" i="6" s="1"/>
  <c r="P14" i="6"/>
  <c r="Q14" i="6" s="1"/>
  <c r="P13" i="6"/>
  <c r="Q13" i="6" s="1"/>
  <c r="P12" i="6"/>
  <c r="Q12" i="6" s="1"/>
  <c r="P11" i="6"/>
  <c r="Q11" i="6" s="1"/>
  <c r="M20" i="5"/>
  <c r="M15" i="5"/>
  <c r="N15" i="5" s="1"/>
  <c r="M17" i="5"/>
  <c r="M14" i="5"/>
  <c r="M25" i="5"/>
  <c r="M24" i="5"/>
  <c r="N14" i="5" l="1"/>
  <c r="N11" i="5"/>
  <c r="N17" i="5"/>
  <c r="N20" i="5"/>
  <c r="N26" i="5"/>
  <c r="N23" i="5"/>
  <c r="N13" i="5"/>
  <c r="N16" i="5"/>
  <c r="N24" i="5"/>
  <c r="N22" i="5"/>
  <c r="N12" i="5"/>
  <c r="N21" i="5"/>
  <c r="N18" i="5"/>
  <c r="N19" i="5"/>
  <c r="N28" i="5"/>
  <c r="N25" i="5"/>
  <c r="N27" i="5"/>
  <c r="M25" i="4"/>
  <c r="M13" i="4"/>
  <c r="M26" i="4"/>
  <c r="M29" i="4"/>
  <c r="M28" i="4"/>
  <c r="M15" i="4"/>
  <c r="N28" i="4" l="1"/>
  <c r="N24" i="4"/>
  <c r="N23" i="4"/>
  <c r="N25" i="4"/>
  <c r="N26" i="4"/>
  <c r="N15" i="4"/>
  <c r="N29" i="4"/>
  <c r="N13" i="4"/>
  <c r="M27" i="1"/>
  <c r="M17" i="1"/>
  <c r="M24" i="1"/>
  <c r="M18" i="1"/>
  <c r="M22" i="1"/>
  <c r="M21" i="1"/>
  <c r="M19" i="2"/>
  <c r="N19" i="2" s="1"/>
  <c r="M12" i="2"/>
  <c r="N12" i="2" s="1"/>
  <c r="M13" i="2"/>
  <c r="M11" i="2"/>
  <c r="M14" i="2"/>
  <c r="M16" i="2"/>
  <c r="N16" i="2" s="1"/>
  <c r="N14" i="2" l="1"/>
  <c r="N11" i="2"/>
  <c r="N13" i="2"/>
  <c r="N22" i="1"/>
  <c r="N18" i="1"/>
  <c r="N27" i="1"/>
  <c r="N17" i="1"/>
  <c r="N21" i="1"/>
  <c r="N24" i="1"/>
</calcChain>
</file>

<file path=xl/sharedStrings.xml><?xml version="1.0" encoding="utf-8"?>
<sst xmlns="http://schemas.openxmlformats.org/spreadsheetml/2006/main" count="673" uniqueCount="221">
  <si>
    <t>№</t>
  </si>
  <si>
    <t>Фамилия</t>
  </si>
  <si>
    <t>Имя</t>
  </si>
  <si>
    <t>Отчество</t>
  </si>
  <si>
    <t>Пол</t>
  </si>
  <si>
    <t>Дата рождения</t>
  </si>
  <si>
    <t>Гражданство</t>
  </si>
  <si>
    <t>Ограниченные возможности здоровья (имеются/не имеются)</t>
  </si>
  <si>
    <t>Полное название общеобразовательной организации (в соответствии с уставом)</t>
  </si>
  <si>
    <t>Класс обучения</t>
  </si>
  <si>
    <t xml:space="preserve">Руководитель МОУО  __________________________  (_______________________)
                                                                                                              (подпись)
М.п
</t>
  </si>
  <si>
    <t>% от максимально возможного балла</t>
  </si>
  <si>
    <t>Класс, за который участник выполнял задания олимпиады</t>
  </si>
  <si>
    <t>Статус образовательной организации
(городская/сельская школа)</t>
  </si>
  <si>
    <t>Статус участника
(участник/призер/победитель)</t>
  </si>
  <si>
    <t>Максимальный результат (балл)</t>
  </si>
  <si>
    <t>Рейтинг участников</t>
  </si>
  <si>
    <t>Результат участника (балл)</t>
  </si>
  <si>
    <t>Результат участника (балл)/</t>
  </si>
  <si>
    <t xml:space="preserve">__________________________________________________________________________________________________________
( наименование предмета)
</t>
  </si>
  <si>
    <t xml:space="preserve">___________________________________________________________________________________________________________
(дата проведения муниципального этапа олимпиады)
</t>
  </si>
  <si>
    <t xml:space="preserve">___________________________________________________________________________________________________________
(название муниципального образования МО)
</t>
  </si>
  <si>
    <t>(форма № 1)</t>
  </si>
  <si>
    <r>
      <rPr>
        <sz val="12"/>
        <color rgb="FFFF0000"/>
        <rFont val="Times New Roman"/>
        <family val="1"/>
        <charset val="204"/>
      </rPr>
      <t>_____вписывается  класс  (форма заполняется по всем классам, для которых проводилась олимпиада)_________________________</t>
    </r>
    <r>
      <rPr>
        <sz val="12"/>
        <color theme="1"/>
        <rFont val="Times New Roman"/>
        <family val="1"/>
        <charset val="204"/>
      </rPr>
      <t xml:space="preserve">______
(класс)
</t>
    </r>
  </si>
  <si>
    <t>5 класс</t>
  </si>
  <si>
    <t>6 класс</t>
  </si>
  <si>
    <t>Приложение № 2 к приказу
Министерства образования и
науки Мурманской области
от                          № _____</t>
  </si>
  <si>
    <t>Приложение № 2 к приказу
Министерства образования и
науки Мурманской области
от___________ № _________</t>
  </si>
  <si>
    <t>Список участников и результаты муниципального этапа всероссийской олимпиады школьников 2023/2024 учебного года</t>
  </si>
  <si>
    <t>КОД</t>
  </si>
  <si>
    <t>БИО-7-1</t>
  </si>
  <si>
    <t>БИО-7-2</t>
  </si>
  <si>
    <t>БИО-7-3</t>
  </si>
  <si>
    <t>БИО-7-4</t>
  </si>
  <si>
    <t>БИО-7-5</t>
  </si>
  <si>
    <t>БИО-7-6</t>
  </si>
  <si>
    <t>БИО-7-7</t>
  </si>
  <si>
    <t>БИО-7-8</t>
  </si>
  <si>
    <t>БИО-7-9</t>
  </si>
  <si>
    <t>БИО-7-10</t>
  </si>
  <si>
    <t>БИО-7-11</t>
  </si>
  <si>
    <t>БИО-7-12</t>
  </si>
  <si>
    <t>БИО-7-13</t>
  </si>
  <si>
    <t>БИО-7-14</t>
  </si>
  <si>
    <t>БИО-7-15</t>
  </si>
  <si>
    <t>БИО-7-16</t>
  </si>
  <si>
    <t>БИО-7-17</t>
  </si>
  <si>
    <t>БИО-7-18</t>
  </si>
  <si>
    <t>БИО-8-1</t>
  </si>
  <si>
    <t>БИО-8-2</t>
  </si>
  <si>
    <t>БИО-8-3</t>
  </si>
  <si>
    <t>БИО-8-4</t>
  </si>
  <si>
    <t>БИО-8-5</t>
  </si>
  <si>
    <t>БИО-8-6</t>
  </si>
  <si>
    <t>БИО-8-7</t>
  </si>
  <si>
    <t>БИО-8-8</t>
  </si>
  <si>
    <t>БИО-8-9</t>
  </si>
  <si>
    <t>БИО-8-10</t>
  </si>
  <si>
    <t>БИО-8-11</t>
  </si>
  <si>
    <t>БИО-8-12</t>
  </si>
  <si>
    <t>БИО-8-13</t>
  </si>
  <si>
    <t>БИО-8-14</t>
  </si>
  <si>
    <t>БИО-8-15</t>
  </si>
  <si>
    <t>БИО-8-16</t>
  </si>
  <si>
    <t>БИО-8-17</t>
  </si>
  <si>
    <t>БИО-8-18</t>
  </si>
  <si>
    <t>БИО-8-19</t>
  </si>
  <si>
    <t>БИО-8-20</t>
  </si>
  <si>
    <t>БИО-9-1</t>
  </si>
  <si>
    <t>БИО-9-2</t>
  </si>
  <si>
    <t>БИО-9-3</t>
  </si>
  <si>
    <t>БИО-9-4</t>
  </si>
  <si>
    <t>БИО-9-5</t>
  </si>
  <si>
    <t>БИО-9-6</t>
  </si>
  <si>
    <t>БИО-9-7</t>
  </si>
  <si>
    <t>БИО-9-8</t>
  </si>
  <si>
    <t>БИО-9-9</t>
  </si>
  <si>
    <t>БИО-9-10</t>
  </si>
  <si>
    <t>БИО-9-11</t>
  </si>
  <si>
    <t>БИО-9-12</t>
  </si>
  <si>
    <t>БИО-9-13</t>
  </si>
  <si>
    <t>БИО-9-14</t>
  </si>
  <si>
    <t>БИО-9-15</t>
  </si>
  <si>
    <t>БИО-9-16</t>
  </si>
  <si>
    <t>БИО-9-17</t>
  </si>
  <si>
    <t>БИО-9-18</t>
  </si>
  <si>
    <t>БИО-10-1</t>
  </si>
  <si>
    <t>БИО-10-2</t>
  </si>
  <si>
    <t>БИО-10-3</t>
  </si>
  <si>
    <t>БИО-10-4</t>
  </si>
  <si>
    <t>БИО-10-5</t>
  </si>
  <si>
    <t>БИО-10-6</t>
  </si>
  <si>
    <t>БИО-10-7</t>
  </si>
  <si>
    <t>БИО-10-8</t>
  </si>
  <si>
    <t>БИО-10-9</t>
  </si>
  <si>
    <t>БИО-11-1</t>
  </si>
  <si>
    <t>БИО-11-2</t>
  </si>
  <si>
    <t>БИО-11-3</t>
  </si>
  <si>
    <t>БИО-11-4</t>
  </si>
  <si>
    <t>БИО-11-5</t>
  </si>
  <si>
    <t>БИО-11-6</t>
  </si>
  <si>
    <t>БИО-11-7</t>
  </si>
  <si>
    <t>БИО-11-8</t>
  </si>
  <si>
    <t>БИО-11-9</t>
  </si>
  <si>
    <t>БИО-11-10</t>
  </si>
  <si>
    <t>участник</t>
  </si>
  <si>
    <t>призер</t>
  </si>
  <si>
    <t>победитель</t>
  </si>
  <si>
    <r>
      <rPr>
        <u/>
        <sz val="12"/>
        <color theme="1"/>
        <rFont val="Times New Roman"/>
        <family val="1"/>
        <charset val="204"/>
      </rPr>
      <t>биология</t>
    </r>
    <r>
      <rPr>
        <sz val="12"/>
        <color theme="1"/>
        <rFont val="Times New Roman"/>
        <family val="1"/>
        <charset val="204"/>
      </rPr>
      <t xml:space="preserve">
( наименование предмета)
</t>
    </r>
  </si>
  <si>
    <r>
      <rPr>
        <u/>
        <sz val="12"/>
        <color theme="1"/>
        <rFont val="Times New Roman"/>
        <family val="1"/>
        <charset val="204"/>
      </rPr>
      <t>г. Оленегорск</t>
    </r>
    <r>
      <rPr>
        <sz val="12"/>
        <color theme="1"/>
        <rFont val="Times New Roman"/>
        <family val="1"/>
        <charset val="204"/>
      </rPr>
      <t xml:space="preserve">
(название муниципального образования МО)
</t>
    </r>
  </si>
  <si>
    <r>
      <rPr>
        <u/>
        <sz val="12"/>
        <color theme="1"/>
        <rFont val="Times New Roman"/>
        <family val="1"/>
        <charset val="204"/>
      </rPr>
      <t>27.11.2023</t>
    </r>
    <r>
      <rPr>
        <sz val="12"/>
        <color theme="1"/>
        <rFont val="Times New Roman"/>
        <family val="1"/>
        <charset val="204"/>
      </rPr>
      <t xml:space="preserve">
(дата проведения муниципального этапа олимпиады)
</t>
    </r>
  </si>
  <si>
    <r>
      <rPr>
        <u/>
        <sz val="12"/>
        <color theme="1"/>
        <rFont val="Times New Roman"/>
        <family val="1"/>
        <charset val="204"/>
      </rPr>
      <t>8</t>
    </r>
    <r>
      <rPr>
        <sz val="12"/>
        <color theme="1"/>
        <rFont val="Times New Roman"/>
        <family val="1"/>
        <charset val="204"/>
      </rPr>
      <t xml:space="preserve">
(класс)
</t>
    </r>
  </si>
  <si>
    <r>
      <rPr>
        <u/>
        <sz val="12"/>
        <color theme="1"/>
        <rFont val="Times New Roman"/>
        <family val="1"/>
        <charset val="204"/>
      </rPr>
      <t>7</t>
    </r>
    <r>
      <rPr>
        <sz val="12"/>
        <color theme="1"/>
        <rFont val="Times New Roman"/>
        <family val="1"/>
        <charset val="204"/>
      </rPr>
      <t xml:space="preserve">
(класс)
</t>
    </r>
  </si>
  <si>
    <r>
      <rPr>
        <u/>
        <sz val="12"/>
        <color theme="1"/>
        <rFont val="Times New Roman"/>
        <family val="1"/>
        <charset val="204"/>
      </rPr>
      <t>9</t>
    </r>
    <r>
      <rPr>
        <sz val="12"/>
        <color theme="1"/>
        <rFont val="Times New Roman"/>
        <family val="1"/>
        <charset val="204"/>
      </rPr>
      <t xml:space="preserve">
(класс)
</t>
    </r>
  </si>
  <si>
    <r>
      <rPr>
        <u/>
        <sz val="12"/>
        <color theme="1"/>
        <rFont val="Times New Roman"/>
        <family val="1"/>
        <charset val="204"/>
      </rPr>
      <t>11</t>
    </r>
    <r>
      <rPr>
        <sz val="12"/>
        <color theme="1"/>
        <rFont val="Times New Roman"/>
        <family val="1"/>
        <charset val="204"/>
      </rPr>
      <t xml:space="preserve">
(класс)
</t>
    </r>
  </si>
  <si>
    <r>
      <rPr>
        <u/>
        <sz val="12"/>
        <color theme="1"/>
        <rFont val="Times New Roman"/>
        <family val="1"/>
        <charset val="204"/>
      </rPr>
      <t>10</t>
    </r>
    <r>
      <rPr>
        <sz val="12"/>
        <color theme="1"/>
        <rFont val="Times New Roman"/>
        <family val="1"/>
        <charset val="204"/>
      </rPr>
      <t xml:space="preserve">
(класс)
</t>
    </r>
  </si>
  <si>
    <r>
      <rPr>
        <u/>
        <sz val="12"/>
        <color theme="1"/>
        <rFont val="Times New Roman"/>
        <family val="1"/>
        <charset val="204"/>
      </rPr>
      <t>66</t>
    </r>
    <r>
      <rPr>
        <sz val="12"/>
        <color theme="1"/>
        <rFont val="Times New Roman"/>
        <family val="1"/>
        <charset val="204"/>
      </rPr>
      <t xml:space="preserve">
(общее число участников муниципального  этапа по общеобразовательному предмету)
</t>
    </r>
  </si>
  <si>
    <t>Строкин</t>
  </si>
  <si>
    <t>Беляев</t>
  </si>
  <si>
    <t>Кушпанова</t>
  </si>
  <si>
    <t>Волжаков</t>
  </si>
  <si>
    <t>Волошин</t>
  </si>
  <si>
    <t>Севрюгин</t>
  </si>
  <si>
    <t>Лучин</t>
  </si>
  <si>
    <t>Пауль</t>
  </si>
  <si>
    <t>Белик</t>
  </si>
  <si>
    <t>Гусарин</t>
  </si>
  <si>
    <t>Шибаршина</t>
  </si>
  <si>
    <t>Виллер</t>
  </si>
  <si>
    <t>Жанбулатова</t>
  </si>
  <si>
    <t>Лаврова</t>
  </si>
  <si>
    <t>Котельникова</t>
  </si>
  <si>
    <t xml:space="preserve">Гришина </t>
  </si>
  <si>
    <t>Кочин</t>
  </si>
  <si>
    <t xml:space="preserve">Липатова </t>
  </si>
  <si>
    <t>Муниципальное бюджетное общеобразовательное учреждение "Средняя общеобразовательная школа № 4"</t>
  </si>
  <si>
    <t>Муниципальное бюджетное общеобразовательное учреждение "Основная общеобразовательная школа № 7"</t>
  </si>
  <si>
    <t>Муниципальное бюджетное общеобразовательное учреждение "Средняя общеобразовательная школа № 13"</t>
  </si>
  <si>
    <t>Муниципальное бюджетное общеобразовательное учреждение "Основная общеобразовательная школа № 21"</t>
  </si>
  <si>
    <t>Муниципальное бюджетное общеобразовательное учреждение "Средняя общеобразовательная школа № 22"</t>
  </si>
  <si>
    <t xml:space="preserve">Федеральное государственное казённое общеобразовательное учреждение "Средняя общеобразовательная школа № 151" </t>
  </si>
  <si>
    <t>Федеральное государственное казённое общеобразовательное учреждение "Средняя общеобразовательная школа № 151"</t>
  </si>
  <si>
    <t>городская</t>
  </si>
  <si>
    <t>сельская</t>
  </si>
  <si>
    <t>Сутягин</t>
  </si>
  <si>
    <t>Новожилов</t>
  </si>
  <si>
    <t>Золотарева</t>
  </si>
  <si>
    <t>Абдуллаева</t>
  </si>
  <si>
    <t>Усольцев</t>
  </si>
  <si>
    <t>Дейко</t>
  </si>
  <si>
    <t>Соколова</t>
  </si>
  <si>
    <t xml:space="preserve">Тайбогарова  </t>
  </si>
  <si>
    <t>Кондакова</t>
  </si>
  <si>
    <t>Саенко</t>
  </si>
  <si>
    <t>Капацина</t>
  </si>
  <si>
    <t>Поликарпова</t>
  </si>
  <si>
    <t>Аббасова</t>
  </si>
  <si>
    <t>Бондаренко</t>
  </si>
  <si>
    <t>Бахарева</t>
  </si>
  <si>
    <t>Аюпова</t>
  </si>
  <si>
    <t>Градобоева</t>
  </si>
  <si>
    <t>Шкредова</t>
  </si>
  <si>
    <t xml:space="preserve">Абдулахатова </t>
  </si>
  <si>
    <t>Федеральное государственное казённое общеобразовательное учреждение "Средняя общеобразовательная школа № 151</t>
  </si>
  <si>
    <t>Макарова</t>
  </si>
  <si>
    <t>Рамазанова</t>
  </si>
  <si>
    <t>Бевзенко</t>
  </si>
  <si>
    <t>Бураковская</t>
  </si>
  <si>
    <t>Липатова</t>
  </si>
  <si>
    <t>Рыжкова</t>
  </si>
  <si>
    <t>Тохаева</t>
  </si>
  <si>
    <t>Захарчук</t>
  </si>
  <si>
    <t>Лепехина</t>
  </si>
  <si>
    <t>Баранова</t>
  </si>
  <si>
    <t>Никитин</t>
  </si>
  <si>
    <t>Ватутина</t>
  </si>
  <si>
    <t>Ступень</t>
  </si>
  <si>
    <t>Ананьева</t>
  </si>
  <si>
    <t>Соболева</t>
  </si>
  <si>
    <t>Кашинская</t>
  </si>
  <si>
    <t>Гуляев</t>
  </si>
  <si>
    <t>Качков</t>
  </si>
  <si>
    <t>Елохин</t>
  </si>
  <si>
    <t>Чикилева</t>
  </si>
  <si>
    <t>Барабанова</t>
  </si>
  <si>
    <t>Лунгу</t>
  </si>
  <si>
    <t>Жигунов</t>
  </si>
  <si>
    <t xml:space="preserve">Стецкая </t>
  </si>
  <si>
    <t>Кочина</t>
  </si>
  <si>
    <t>Буняева</t>
  </si>
  <si>
    <t>Фисенко</t>
  </si>
  <si>
    <t>Володкина</t>
  </si>
  <si>
    <t>Смагина</t>
  </si>
  <si>
    <t xml:space="preserve">Бережная </t>
  </si>
  <si>
    <t xml:space="preserve">Черных </t>
  </si>
  <si>
    <t xml:space="preserve">Салихова </t>
  </si>
  <si>
    <t>Лапушкина</t>
  </si>
  <si>
    <t xml:space="preserve">Шухина  </t>
  </si>
  <si>
    <t xml:space="preserve">Зайцева  </t>
  </si>
  <si>
    <t>Магомедова</t>
  </si>
  <si>
    <t>инициалы</t>
  </si>
  <si>
    <t>М</t>
  </si>
  <si>
    <t>А</t>
  </si>
  <si>
    <t>П</t>
  </si>
  <si>
    <t>С</t>
  </si>
  <si>
    <t>К</t>
  </si>
  <si>
    <t>В</t>
  </si>
  <si>
    <t>Е</t>
  </si>
  <si>
    <t>Ю</t>
  </si>
  <si>
    <t>Д</t>
  </si>
  <si>
    <t>У</t>
  </si>
  <si>
    <t>Н</t>
  </si>
  <si>
    <t>И</t>
  </si>
  <si>
    <t>Б</t>
  </si>
  <si>
    <t>Л</t>
  </si>
  <si>
    <t>Э</t>
  </si>
  <si>
    <t>Г</t>
  </si>
  <si>
    <t>Р</t>
  </si>
  <si>
    <t>Я</t>
  </si>
  <si>
    <t>О</t>
  </si>
  <si>
    <t>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</si>
</sst>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8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0" applyFont="1"/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5" fillId="0" borderId="0" xfId="0" applyFont="1"/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/>
    <xf numFmtId="14" fontId="4" fillId="0" borderId="0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10" fontId="0" fillId="2" borderId="1" xfId="1" applyNumberFormat="1" applyFont="1" applyFill="1" applyBorder="1" applyAlignment="1">
      <alignment horizontal="center"/>
    </xf>
    <xf numFmtId="1" fontId="0" fillId="3" borderId="1" xfId="0" applyNumberFormat="1" applyFill="1" applyBorder="1" applyAlignment="1">
      <alignment horizontal="center" vertical="center"/>
    </xf>
    <xf numFmtId="10" fontId="0" fillId="0" borderId="0" xfId="1" applyNumberFormat="1" applyFont="1" applyFill="1" applyBorder="1" applyAlignment="1">
      <alignment horizontal="center"/>
    </xf>
    <xf numFmtId="1" fontId="0" fillId="0" borderId="0" xfId="0" applyNumberForma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0" fillId="0" borderId="0" xfId="0" applyFill="1"/>
    <xf numFmtId="0" fontId="6" fillId="0" borderId="0" xfId="0" applyFont="1" applyAlignment="1">
      <alignment horizontal="right" wrapText="1"/>
    </xf>
    <xf numFmtId="0" fontId="9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6" fillId="0" borderId="0" xfId="0" applyFont="1" applyAlignment="1">
      <alignment horizontal="right" wrapText="1"/>
    </xf>
    <xf numFmtId="0" fontId="1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Font="1"/>
    <xf numFmtId="0" fontId="0" fillId="0" borderId="1" xfId="0" applyFont="1" applyBorder="1"/>
    <xf numFmtId="0" fontId="1" fillId="0" borderId="0" xfId="0" applyFont="1" applyAlignment="1">
      <alignment horizontal="center" wrapText="1"/>
    </xf>
    <xf numFmtId="0" fontId="0" fillId="0" borderId="0" xfId="0" applyFont="1" applyBorder="1"/>
    <xf numFmtId="0" fontId="0" fillId="0" borderId="0" xfId="0" applyFont="1" applyFill="1" applyBorder="1"/>
    <xf numFmtId="0" fontId="0" fillId="0" borderId="0" xfId="0" applyFont="1" applyFill="1"/>
    <xf numFmtId="10" fontId="7" fillId="2" borderId="1" xfId="1" applyNumberFormat="1" applyFont="1" applyFill="1" applyBorder="1" applyAlignment="1">
      <alignment horizontal="center"/>
    </xf>
    <xf numFmtId="1" fontId="0" fillId="3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10" fontId="3" fillId="2" borderId="1" xfId="1" applyNumberFormat="1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10" fontId="1" fillId="2" borderId="1" xfId="1" applyNumberFormat="1" applyFon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 vertical="center"/>
    </xf>
    <xf numFmtId="10" fontId="1" fillId="0" borderId="1" xfId="1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 vertical="center"/>
    </xf>
    <xf numFmtId="10" fontId="1" fillId="0" borderId="1" xfId="1" applyNumberFormat="1" applyFont="1" applyFill="1" applyBorder="1" applyAlignment="1">
      <alignment horizontal="center" vertical="center"/>
    </xf>
    <xf numFmtId="10" fontId="3" fillId="2" borderId="1" xfId="1" applyNumberFormat="1" applyFont="1" applyFill="1" applyBorder="1"/>
    <xf numFmtId="10" fontId="7" fillId="2" borderId="1" xfId="1" applyNumberFormat="1" applyFont="1" applyFill="1" applyBorder="1"/>
    <xf numFmtId="0" fontId="13" fillId="0" borderId="2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6" fillId="0" borderId="0" xfId="0" applyFont="1" applyAlignment="1">
      <alignment horizontal="right" wrapText="1"/>
    </xf>
    <xf numFmtId="0" fontId="6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top" wrapText="1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X19"/>
  <sheetViews>
    <sheetView zoomScale="65" zoomScaleNormal="65" workbookViewId="0">
      <selection activeCell="A3" sqref="A3:Q3"/>
    </sheetView>
  </sheetViews>
  <sheetFormatPr defaultRowHeight="14.4" x14ac:dyDescent="0.3"/>
  <cols>
    <col min="2" max="2" width="18.44140625" customWidth="1"/>
    <col min="3" max="3" width="12.44140625" customWidth="1"/>
    <col min="4" max="4" width="17.109375" customWidth="1"/>
    <col min="6" max="6" width="12.88671875" customWidth="1"/>
    <col min="7" max="7" width="14.33203125" customWidth="1"/>
    <col min="8" max="8" width="25" customWidth="1"/>
    <col min="9" max="9" width="23.6640625" customWidth="1"/>
    <col min="10" max="10" width="21.33203125" customWidth="1"/>
    <col min="11" max="11" width="13" customWidth="1"/>
    <col min="12" max="12" width="22.33203125" customWidth="1"/>
    <col min="13" max="13" width="17.88671875" customWidth="1"/>
    <col min="14" max="14" width="13.109375" customWidth="1"/>
    <col min="15" max="15" width="20.33203125" customWidth="1"/>
    <col min="16" max="16" width="14.44140625" customWidth="1"/>
    <col min="17" max="17" width="12.88671875" customWidth="1"/>
  </cols>
  <sheetData>
    <row r="1" spans="1:128" ht="81.75" customHeight="1" x14ac:dyDescent="0.35">
      <c r="I1" s="61" t="s">
        <v>27</v>
      </c>
      <c r="J1" s="61"/>
      <c r="K1" s="61"/>
      <c r="L1" s="61"/>
      <c r="M1" s="61"/>
      <c r="N1" s="61"/>
      <c r="O1" s="61"/>
      <c r="P1" s="61"/>
      <c r="Q1" s="61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</row>
    <row r="2" spans="1:128" ht="28.5" customHeight="1" x14ac:dyDescent="0.35">
      <c r="I2" s="20"/>
      <c r="J2" s="20"/>
      <c r="K2" s="20"/>
      <c r="L2" s="20"/>
      <c r="M2" s="20"/>
      <c r="N2" s="20"/>
      <c r="O2" s="62" t="s">
        <v>22</v>
      </c>
      <c r="P2" s="62"/>
      <c r="Q2" s="62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</row>
    <row r="3" spans="1:128" ht="26.25" customHeight="1" x14ac:dyDescent="0.3">
      <c r="A3" s="63" t="s">
        <v>28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</row>
    <row r="4" spans="1:128" ht="14.25" customHeight="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8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</row>
    <row r="5" spans="1:128" ht="31.5" customHeight="1" x14ac:dyDescent="0.3">
      <c r="A5" s="64" t="s">
        <v>19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</row>
    <row r="6" spans="1:128" ht="35.4" customHeight="1" x14ac:dyDescent="0.3">
      <c r="A6" s="64" t="s">
        <v>20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</row>
    <row r="7" spans="1:128" ht="45.75" customHeight="1" x14ac:dyDescent="0.3">
      <c r="A7" s="64" t="s">
        <v>21</v>
      </c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</row>
    <row r="8" spans="1:128" s="19" customFormat="1" ht="53.25" customHeight="1" x14ac:dyDescent="0.3">
      <c r="A8" s="58" t="s">
        <v>23</v>
      </c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</row>
    <row r="9" spans="1:128" ht="53.25" customHeight="1" x14ac:dyDescent="0.3">
      <c r="A9" s="59" t="s">
        <v>24</v>
      </c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</row>
    <row r="10" spans="1:128" ht="78" x14ac:dyDescent="0.3">
      <c r="A10" s="2" t="s">
        <v>0</v>
      </c>
      <c r="B10" s="2" t="s">
        <v>1</v>
      </c>
      <c r="C10" s="2" t="s">
        <v>2</v>
      </c>
      <c r="D10" s="2" t="s">
        <v>3</v>
      </c>
      <c r="E10" s="2" t="s">
        <v>4</v>
      </c>
      <c r="F10" s="2" t="s">
        <v>5</v>
      </c>
      <c r="G10" s="2" t="s">
        <v>6</v>
      </c>
      <c r="H10" s="2" t="s">
        <v>7</v>
      </c>
      <c r="I10" s="2" t="s">
        <v>8</v>
      </c>
      <c r="J10" s="10" t="s">
        <v>13</v>
      </c>
      <c r="K10" s="10" t="s">
        <v>9</v>
      </c>
      <c r="L10" s="10" t="s">
        <v>12</v>
      </c>
      <c r="M10" s="10" t="s">
        <v>14</v>
      </c>
      <c r="N10" s="10" t="s">
        <v>17</v>
      </c>
      <c r="O10" s="10" t="s">
        <v>15</v>
      </c>
      <c r="P10" s="10" t="s">
        <v>11</v>
      </c>
      <c r="Q10" s="10" t="s">
        <v>16</v>
      </c>
    </row>
    <row r="11" spans="1:128" s="5" customFormat="1" ht="22.5" customHeight="1" x14ac:dyDescent="0.3">
      <c r="A11" s="3">
        <v>1</v>
      </c>
      <c r="B11" s="3"/>
      <c r="C11" s="3"/>
      <c r="D11" s="3"/>
      <c r="E11" s="3"/>
      <c r="F11" s="4"/>
      <c r="G11" s="3"/>
      <c r="H11" s="3"/>
      <c r="I11" s="3"/>
      <c r="J11" s="3"/>
      <c r="K11" s="3"/>
      <c r="L11" s="3"/>
      <c r="M11" s="3"/>
      <c r="N11" s="3"/>
      <c r="O11" s="11"/>
      <c r="P11" s="14" t="e">
        <f>(N11/O11)</f>
        <v>#DIV/0!</v>
      </c>
      <c r="Q11" s="15" t="e">
        <f t="shared" ref="Q11:Q16" si="0">RANK(P11,$P$11:$P$17)</f>
        <v>#DIV/0!</v>
      </c>
    </row>
    <row r="12" spans="1:128" s="5" customFormat="1" ht="26.25" customHeight="1" x14ac:dyDescent="0.3">
      <c r="A12" s="3">
        <v>2</v>
      </c>
      <c r="B12" s="3"/>
      <c r="C12" s="3"/>
      <c r="D12" s="3"/>
      <c r="E12" s="3"/>
      <c r="F12" s="4"/>
      <c r="G12" s="3"/>
      <c r="H12" s="3"/>
      <c r="I12" s="3"/>
      <c r="J12" s="3"/>
      <c r="K12" s="3"/>
      <c r="L12" s="3"/>
      <c r="M12" s="3"/>
      <c r="N12" s="3"/>
      <c r="O12" s="11"/>
      <c r="P12" s="14" t="e">
        <f t="shared" ref="P12:P16" si="1">(N12/O12)</f>
        <v>#DIV/0!</v>
      </c>
      <c r="Q12" s="15" t="e">
        <f t="shared" si="0"/>
        <v>#DIV/0!</v>
      </c>
    </row>
    <row r="13" spans="1:128" s="5" customFormat="1" ht="26.25" customHeight="1" x14ac:dyDescent="0.3">
      <c r="A13" s="3">
        <v>3</v>
      </c>
      <c r="B13" s="3"/>
      <c r="C13" s="3"/>
      <c r="D13" s="3"/>
      <c r="E13" s="3"/>
      <c r="F13" s="4"/>
      <c r="G13" s="3"/>
      <c r="H13" s="3"/>
      <c r="I13" s="3"/>
      <c r="J13" s="3"/>
      <c r="K13" s="3"/>
      <c r="L13" s="3"/>
      <c r="M13" s="3"/>
      <c r="N13" s="3"/>
      <c r="O13" s="11"/>
      <c r="P13" s="14" t="e">
        <f t="shared" si="1"/>
        <v>#DIV/0!</v>
      </c>
      <c r="Q13" s="15" t="e">
        <f t="shared" si="0"/>
        <v>#DIV/0!</v>
      </c>
    </row>
    <row r="14" spans="1:128" s="5" customFormat="1" ht="24.75" customHeight="1" x14ac:dyDescent="0.3">
      <c r="A14" s="3">
        <v>4</v>
      </c>
      <c r="B14" s="3"/>
      <c r="C14" s="3"/>
      <c r="D14" s="3"/>
      <c r="E14" s="3"/>
      <c r="F14" s="4"/>
      <c r="G14" s="3"/>
      <c r="H14" s="3"/>
      <c r="I14" s="3"/>
      <c r="J14" s="3"/>
      <c r="K14" s="3"/>
      <c r="L14" s="3"/>
      <c r="M14" s="3"/>
      <c r="N14" s="3"/>
      <c r="O14" s="11"/>
      <c r="P14" s="14" t="e">
        <f t="shared" si="1"/>
        <v>#DIV/0!</v>
      </c>
      <c r="Q14" s="15" t="e">
        <f t="shared" si="0"/>
        <v>#DIV/0!</v>
      </c>
    </row>
    <row r="15" spans="1:128" s="5" customFormat="1" ht="21.75" customHeight="1" x14ac:dyDescent="0.3">
      <c r="A15" s="3">
        <v>5</v>
      </c>
      <c r="B15" s="3"/>
      <c r="C15" s="3"/>
      <c r="D15" s="3"/>
      <c r="E15" s="3"/>
      <c r="F15" s="4"/>
      <c r="G15" s="3"/>
      <c r="H15" s="3"/>
      <c r="I15" s="3"/>
      <c r="J15" s="3"/>
      <c r="K15" s="3"/>
      <c r="L15" s="3"/>
      <c r="M15" s="3"/>
      <c r="N15" s="3"/>
      <c r="O15" s="11"/>
      <c r="P15" s="14" t="e">
        <f t="shared" si="1"/>
        <v>#DIV/0!</v>
      </c>
      <c r="Q15" s="15" t="e">
        <f t="shared" si="0"/>
        <v>#DIV/0!</v>
      </c>
    </row>
    <row r="16" spans="1:128" s="5" customFormat="1" ht="27.75" customHeight="1" x14ac:dyDescent="0.3">
      <c r="A16" s="3">
        <v>6</v>
      </c>
      <c r="B16" s="3"/>
      <c r="C16" s="3"/>
      <c r="D16" s="3"/>
      <c r="E16" s="3"/>
      <c r="F16" s="4"/>
      <c r="G16" s="3"/>
      <c r="H16" s="3"/>
      <c r="I16" s="3"/>
      <c r="J16" s="3"/>
      <c r="K16" s="3"/>
      <c r="L16" s="3"/>
      <c r="M16" s="3"/>
      <c r="N16" s="3"/>
      <c r="O16" s="11"/>
      <c r="P16" s="14" t="e">
        <f t="shared" si="1"/>
        <v>#DIV/0!</v>
      </c>
      <c r="Q16" s="15" t="e">
        <f t="shared" si="0"/>
        <v>#DIV/0!</v>
      </c>
    </row>
    <row r="17" spans="1:17" s="5" customFormat="1" ht="27.75" customHeight="1" x14ac:dyDescent="0.3">
      <c r="A17" s="7"/>
      <c r="B17" s="7"/>
      <c r="C17" s="7"/>
      <c r="D17" s="7"/>
      <c r="E17" s="7"/>
      <c r="F17" s="9"/>
      <c r="G17" s="7"/>
      <c r="H17" s="7"/>
      <c r="I17" s="7"/>
      <c r="J17" s="7"/>
      <c r="K17" s="7"/>
      <c r="L17" s="7"/>
      <c r="M17" s="7"/>
      <c r="N17" s="7"/>
      <c r="O17" s="12"/>
      <c r="P17" s="16"/>
      <c r="Q17" s="17"/>
    </row>
    <row r="18" spans="1:17" s="5" customFormat="1" ht="15.6" x14ac:dyDescent="0.3">
      <c r="A18" s="7"/>
      <c r="B18" s="7"/>
      <c r="C18" s="7"/>
      <c r="D18" s="7"/>
      <c r="E18" s="7"/>
      <c r="F18" s="9"/>
      <c r="G18" s="7"/>
      <c r="H18" s="7"/>
      <c r="I18" s="7"/>
      <c r="J18" s="7"/>
      <c r="K18" s="7"/>
      <c r="L18" s="7"/>
      <c r="M18" s="7"/>
      <c r="N18" s="7"/>
      <c r="O18" s="12"/>
      <c r="P18" s="13"/>
      <c r="Q18" s="6"/>
    </row>
    <row r="19" spans="1:17" x14ac:dyDescent="0.3">
      <c r="A19" s="60" t="s">
        <v>10</v>
      </c>
      <c r="B19" s="60"/>
      <c r="C19" s="60"/>
      <c r="D19" s="60"/>
      <c r="E19" s="60"/>
      <c r="F19" s="60"/>
      <c r="G19" s="60"/>
    </row>
  </sheetData>
  <mergeCells count="9">
    <mergeCell ref="A8:Q8"/>
    <mergeCell ref="A9:Q9"/>
    <mergeCell ref="A19:G19"/>
    <mergeCell ref="I1:Q1"/>
    <mergeCell ref="O2:Q2"/>
    <mergeCell ref="A3:Q3"/>
    <mergeCell ref="A5:Q5"/>
    <mergeCell ref="A6:Q6"/>
    <mergeCell ref="A7:Q7"/>
  </mergeCells>
  <pageMargins left="0.51181102362204722" right="0.31496062992125984" top="0.55118110236220474" bottom="0.55118110236220474" header="0" footer="0"/>
  <pageSetup paperSize="9" scale="4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X19"/>
  <sheetViews>
    <sheetView topLeftCell="A10" zoomScale="65" zoomScaleNormal="65" workbookViewId="0">
      <selection activeCell="A3" sqref="A3:Q3"/>
    </sheetView>
  </sheetViews>
  <sheetFormatPr defaultRowHeight="14.4" x14ac:dyDescent="0.3"/>
  <cols>
    <col min="2" max="2" width="18.44140625" customWidth="1"/>
    <col min="3" max="3" width="12.44140625" customWidth="1"/>
    <col min="4" max="4" width="17.109375" customWidth="1"/>
    <col min="6" max="6" width="12.88671875" customWidth="1"/>
    <col min="7" max="7" width="14.33203125" customWidth="1"/>
    <col min="8" max="8" width="25" customWidth="1"/>
    <col min="9" max="9" width="23.6640625" customWidth="1"/>
    <col min="10" max="10" width="21.33203125" customWidth="1"/>
    <col min="11" max="11" width="13" customWidth="1"/>
    <col min="12" max="12" width="22.33203125" customWidth="1"/>
    <col min="13" max="13" width="17.88671875" customWidth="1"/>
    <col min="14" max="14" width="13.109375" customWidth="1"/>
    <col min="15" max="15" width="20.33203125" customWidth="1"/>
    <col min="16" max="16" width="14.44140625" customWidth="1"/>
    <col min="17" max="17" width="12.88671875" customWidth="1"/>
  </cols>
  <sheetData>
    <row r="1" spans="1:128" ht="81.75" customHeight="1" x14ac:dyDescent="0.35">
      <c r="I1" s="61" t="s">
        <v>27</v>
      </c>
      <c r="J1" s="61"/>
      <c r="K1" s="61"/>
      <c r="L1" s="61"/>
      <c r="M1" s="61"/>
      <c r="N1" s="61"/>
      <c r="O1" s="61"/>
      <c r="P1" s="61"/>
      <c r="Q1" s="61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</row>
    <row r="2" spans="1:128" ht="28.5" customHeight="1" x14ac:dyDescent="0.35">
      <c r="I2" s="20"/>
      <c r="J2" s="20"/>
      <c r="K2" s="20"/>
      <c r="L2" s="20"/>
      <c r="M2" s="20"/>
      <c r="N2" s="20"/>
      <c r="O2" s="62" t="s">
        <v>22</v>
      </c>
      <c r="P2" s="62"/>
      <c r="Q2" s="62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</row>
    <row r="3" spans="1:128" ht="26.25" customHeight="1" x14ac:dyDescent="0.3">
      <c r="A3" s="63" t="s">
        <v>28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</row>
    <row r="4" spans="1:128" ht="14.25" customHeight="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8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</row>
    <row r="5" spans="1:128" ht="31.5" customHeight="1" x14ac:dyDescent="0.3">
      <c r="A5" s="64" t="s">
        <v>19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</row>
    <row r="6" spans="1:128" ht="35.4" customHeight="1" x14ac:dyDescent="0.3">
      <c r="A6" s="64" t="s">
        <v>20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</row>
    <row r="7" spans="1:128" ht="45.75" customHeight="1" x14ac:dyDescent="0.3">
      <c r="A7" s="64" t="s">
        <v>21</v>
      </c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</row>
    <row r="8" spans="1:128" s="19" customFormat="1" ht="53.25" customHeight="1" x14ac:dyDescent="0.3">
      <c r="A8" s="58" t="s">
        <v>23</v>
      </c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</row>
    <row r="9" spans="1:128" ht="53.25" customHeight="1" x14ac:dyDescent="0.3">
      <c r="A9" s="59" t="s">
        <v>25</v>
      </c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</row>
    <row r="10" spans="1:128" ht="78" x14ac:dyDescent="0.3">
      <c r="A10" s="2" t="s">
        <v>0</v>
      </c>
      <c r="B10" s="2" t="s">
        <v>1</v>
      </c>
      <c r="C10" s="2" t="s">
        <v>2</v>
      </c>
      <c r="D10" s="2" t="s">
        <v>3</v>
      </c>
      <c r="E10" s="2" t="s">
        <v>4</v>
      </c>
      <c r="F10" s="2" t="s">
        <v>5</v>
      </c>
      <c r="G10" s="2" t="s">
        <v>6</v>
      </c>
      <c r="H10" s="2" t="s">
        <v>7</v>
      </c>
      <c r="I10" s="2" t="s">
        <v>8</v>
      </c>
      <c r="J10" s="10" t="s">
        <v>13</v>
      </c>
      <c r="K10" s="10" t="s">
        <v>9</v>
      </c>
      <c r="L10" s="10" t="s">
        <v>12</v>
      </c>
      <c r="M10" s="10" t="s">
        <v>14</v>
      </c>
      <c r="N10" s="10" t="s">
        <v>17</v>
      </c>
      <c r="O10" s="10" t="s">
        <v>15</v>
      </c>
      <c r="P10" s="10" t="s">
        <v>11</v>
      </c>
      <c r="Q10" s="10" t="s">
        <v>16</v>
      </c>
    </row>
    <row r="11" spans="1:128" s="5" customFormat="1" ht="22.5" customHeight="1" x14ac:dyDescent="0.3">
      <c r="A11" s="3">
        <v>1</v>
      </c>
      <c r="B11" s="3"/>
      <c r="C11" s="3"/>
      <c r="D11" s="3"/>
      <c r="E11" s="3"/>
      <c r="F11" s="4"/>
      <c r="G11" s="3"/>
      <c r="H11" s="3"/>
      <c r="I11" s="3"/>
      <c r="J11" s="3"/>
      <c r="K11" s="3"/>
      <c r="L11" s="3"/>
      <c r="M11" s="3"/>
      <c r="N11" s="3"/>
      <c r="O11" s="11"/>
      <c r="P11" s="14" t="e">
        <f>(N11/O11)</f>
        <v>#DIV/0!</v>
      </c>
      <c r="Q11" s="15" t="e">
        <f t="shared" ref="Q11:Q16" si="0">RANK(P11,$P$11:$P$17)</f>
        <v>#DIV/0!</v>
      </c>
    </row>
    <row r="12" spans="1:128" s="5" customFormat="1" ht="26.25" customHeight="1" x14ac:dyDescent="0.3">
      <c r="A12" s="3">
        <v>2</v>
      </c>
      <c r="B12" s="3"/>
      <c r="C12" s="3"/>
      <c r="D12" s="3"/>
      <c r="E12" s="3"/>
      <c r="F12" s="4"/>
      <c r="G12" s="3"/>
      <c r="H12" s="3"/>
      <c r="I12" s="3"/>
      <c r="J12" s="3"/>
      <c r="K12" s="3"/>
      <c r="L12" s="3"/>
      <c r="M12" s="3"/>
      <c r="N12" s="3"/>
      <c r="O12" s="11"/>
      <c r="P12" s="14" t="e">
        <f t="shared" ref="P12:P16" si="1">(N12/O12)</f>
        <v>#DIV/0!</v>
      </c>
      <c r="Q12" s="15" t="e">
        <f t="shared" si="0"/>
        <v>#DIV/0!</v>
      </c>
    </row>
    <row r="13" spans="1:128" s="5" customFormat="1" ht="26.25" customHeight="1" x14ac:dyDescent="0.3">
      <c r="A13" s="3">
        <v>3</v>
      </c>
      <c r="B13" s="3"/>
      <c r="C13" s="3"/>
      <c r="D13" s="3"/>
      <c r="E13" s="3"/>
      <c r="F13" s="4"/>
      <c r="G13" s="3"/>
      <c r="H13" s="3"/>
      <c r="I13" s="3"/>
      <c r="J13" s="3"/>
      <c r="K13" s="3"/>
      <c r="L13" s="3"/>
      <c r="M13" s="3"/>
      <c r="N13" s="3"/>
      <c r="O13" s="11"/>
      <c r="P13" s="14" t="e">
        <f t="shared" si="1"/>
        <v>#DIV/0!</v>
      </c>
      <c r="Q13" s="15" t="e">
        <f t="shared" si="0"/>
        <v>#DIV/0!</v>
      </c>
    </row>
    <row r="14" spans="1:128" s="5" customFormat="1" ht="24.75" customHeight="1" x14ac:dyDescent="0.3">
      <c r="A14" s="3">
        <v>4</v>
      </c>
      <c r="B14" s="3"/>
      <c r="C14" s="3"/>
      <c r="D14" s="3"/>
      <c r="E14" s="3"/>
      <c r="F14" s="4"/>
      <c r="G14" s="3"/>
      <c r="H14" s="3"/>
      <c r="I14" s="3"/>
      <c r="J14" s="3"/>
      <c r="K14" s="3"/>
      <c r="L14" s="3"/>
      <c r="M14" s="3"/>
      <c r="N14" s="3"/>
      <c r="O14" s="11"/>
      <c r="P14" s="14" t="e">
        <f t="shared" si="1"/>
        <v>#DIV/0!</v>
      </c>
      <c r="Q14" s="15" t="e">
        <f t="shared" si="0"/>
        <v>#DIV/0!</v>
      </c>
    </row>
    <row r="15" spans="1:128" s="5" customFormat="1" ht="21.75" customHeight="1" x14ac:dyDescent="0.3">
      <c r="A15" s="3">
        <v>5</v>
      </c>
      <c r="B15" s="3"/>
      <c r="C15" s="3"/>
      <c r="D15" s="3"/>
      <c r="E15" s="3"/>
      <c r="F15" s="4"/>
      <c r="G15" s="3"/>
      <c r="H15" s="3"/>
      <c r="I15" s="3"/>
      <c r="J15" s="3"/>
      <c r="K15" s="3"/>
      <c r="L15" s="3"/>
      <c r="M15" s="3"/>
      <c r="N15" s="3"/>
      <c r="O15" s="11"/>
      <c r="P15" s="14" t="e">
        <f t="shared" si="1"/>
        <v>#DIV/0!</v>
      </c>
      <c r="Q15" s="15" t="e">
        <f t="shared" si="0"/>
        <v>#DIV/0!</v>
      </c>
    </row>
    <row r="16" spans="1:128" s="5" customFormat="1" ht="27.75" customHeight="1" x14ac:dyDescent="0.3">
      <c r="A16" s="3">
        <v>6</v>
      </c>
      <c r="B16" s="3"/>
      <c r="C16" s="3"/>
      <c r="D16" s="3"/>
      <c r="E16" s="3"/>
      <c r="F16" s="4"/>
      <c r="G16" s="3"/>
      <c r="H16" s="3"/>
      <c r="I16" s="3"/>
      <c r="J16" s="3"/>
      <c r="K16" s="3"/>
      <c r="L16" s="3"/>
      <c r="M16" s="3"/>
      <c r="N16" s="3"/>
      <c r="O16" s="11"/>
      <c r="P16" s="14" t="e">
        <f t="shared" si="1"/>
        <v>#DIV/0!</v>
      </c>
      <c r="Q16" s="15" t="e">
        <f t="shared" si="0"/>
        <v>#DIV/0!</v>
      </c>
    </row>
    <row r="17" spans="1:17" s="5" customFormat="1" ht="27.75" customHeight="1" x14ac:dyDescent="0.3">
      <c r="A17" s="7"/>
      <c r="B17" s="7"/>
      <c r="C17" s="7"/>
      <c r="D17" s="7"/>
      <c r="E17" s="7"/>
      <c r="F17" s="9"/>
      <c r="G17" s="7"/>
      <c r="H17" s="7"/>
      <c r="I17" s="7"/>
      <c r="J17" s="7"/>
      <c r="K17" s="7"/>
      <c r="L17" s="7"/>
      <c r="M17" s="7"/>
      <c r="N17" s="7"/>
      <c r="O17" s="12"/>
      <c r="P17" s="16"/>
      <c r="Q17" s="17"/>
    </row>
    <row r="18" spans="1:17" s="5" customFormat="1" ht="15.6" x14ac:dyDescent="0.3">
      <c r="A18" s="7"/>
      <c r="B18" s="7"/>
      <c r="C18" s="7"/>
      <c r="D18" s="7"/>
      <c r="E18" s="7"/>
      <c r="F18" s="9"/>
      <c r="G18" s="7"/>
      <c r="H18" s="7"/>
      <c r="I18" s="7"/>
      <c r="J18" s="7"/>
      <c r="K18" s="7"/>
      <c r="L18" s="7"/>
      <c r="M18" s="7"/>
      <c r="N18" s="7"/>
      <c r="O18" s="12"/>
      <c r="P18" s="13"/>
      <c r="Q18" s="6"/>
    </row>
    <row r="19" spans="1:17" x14ac:dyDescent="0.3">
      <c r="A19" s="60" t="s">
        <v>10</v>
      </c>
      <c r="B19" s="60"/>
      <c r="C19" s="60"/>
      <c r="D19" s="60"/>
      <c r="E19" s="60"/>
      <c r="F19" s="60"/>
      <c r="G19" s="60"/>
    </row>
  </sheetData>
  <mergeCells count="9">
    <mergeCell ref="A8:Q8"/>
    <mergeCell ref="A9:Q9"/>
    <mergeCell ref="A19:G19"/>
    <mergeCell ref="I1:Q1"/>
    <mergeCell ref="O2:Q2"/>
    <mergeCell ref="A3:Q3"/>
    <mergeCell ref="A5:Q5"/>
    <mergeCell ref="A6:Q6"/>
    <mergeCell ref="A7:Q7"/>
  </mergeCells>
  <pageMargins left="0.51181102362204722" right="0.31496062992125984" top="0.55118110236220474" bottom="0.55118110236220474" header="0" footer="0"/>
  <pageSetup paperSize="9" scale="4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U28"/>
  <sheetViews>
    <sheetView tabSelected="1" topLeftCell="A3" zoomScale="60" zoomScaleNormal="60" workbookViewId="0">
      <selection activeCell="F11" sqref="F11"/>
    </sheetView>
  </sheetViews>
  <sheetFormatPr defaultColWidth="9.109375" defaultRowHeight="15.6" x14ac:dyDescent="0.3"/>
  <cols>
    <col min="1" max="1" width="9.109375" style="34"/>
    <col min="2" max="2" width="22.6640625" style="34" customWidth="1"/>
    <col min="3" max="3" width="18.44140625" style="34" customWidth="1"/>
    <col min="4" max="4" width="12.44140625" style="34" customWidth="1"/>
    <col min="5" max="5" width="17.109375" style="34" customWidth="1"/>
    <col min="6" max="6" width="23.6640625" style="34" customWidth="1"/>
    <col min="7" max="7" width="21.33203125" style="32" customWidth="1"/>
    <col min="8" max="8" width="13" style="34" customWidth="1"/>
    <col min="9" max="9" width="22.33203125" style="34" customWidth="1"/>
    <col min="10" max="10" width="17.88671875" style="34" customWidth="1"/>
    <col min="11" max="11" width="13.109375" style="34" customWidth="1"/>
    <col min="12" max="12" width="20.33203125" style="34" customWidth="1"/>
    <col min="13" max="13" width="14.44140625" style="34" customWidth="1"/>
    <col min="14" max="14" width="12.88671875" style="34" customWidth="1"/>
    <col min="15" max="16384" width="9.109375" style="34"/>
  </cols>
  <sheetData>
    <row r="1" spans="1:125" ht="81.75" customHeight="1" x14ac:dyDescent="0.35">
      <c r="F1" s="61" t="s">
        <v>27</v>
      </c>
      <c r="G1" s="61"/>
      <c r="H1" s="61"/>
      <c r="I1" s="61"/>
      <c r="J1" s="61"/>
      <c r="K1" s="61"/>
      <c r="L1" s="61"/>
      <c r="M1" s="61"/>
      <c r="N1" s="61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  <c r="BX1" s="37"/>
      <c r="BY1" s="37"/>
      <c r="BZ1" s="37"/>
      <c r="CA1" s="37"/>
      <c r="CB1" s="37"/>
      <c r="CC1" s="37"/>
      <c r="CD1" s="37"/>
      <c r="CE1" s="37"/>
      <c r="CF1" s="37"/>
      <c r="CG1" s="37"/>
      <c r="CH1" s="37"/>
      <c r="CI1" s="37"/>
      <c r="CJ1" s="37"/>
      <c r="CK1" s="37"/>
      <c r="CL1" s="37"/>
      <c r="CM1" s="37"/>
      <c r="CN1" s="37"/>
      <c r="CO1" s="37"/>
      <c r="CP1" s="37"/>
      <c r="CQ1" s="37"/>
      <c r="CR1" s="37"/>
      <c r="CS1" s="37"/>
      <c r="CT1" s="37"/>
      <c r="CU1" s="37"/>
      <c r="CV1" s="37"/>
      <c r="CW1" s="37"/>
      <c r="CX1" s="37"/>
      <c r="CY1" s="37"/>
      <c r="CZ1" s="37"/>
      <c r="DA1" s="37"/>
      <c r="DB1" s="37"/>
      <c r="DC1" s="37"/>
      <c r="DD1" s="37"/>
      <c r="DE1" s="37"/>
      <c r="DF1" s="37"/>
      <c r="DG1" s="37"/>
      <c r="DH1" s="37"/>
      <c r="DI1" s="37"/>
      <c r="DJ1" s="37"/>
      <c r="DK1" s="37"/>
      <c r="DL1" s="37"/>
      <c r="DM1" s="37"/>
      <c r="DN1" s="37"/>
      <c r="DO1" s="37"/>
      <c r="DP1" s="37"/>
      <c r="DQ1" s="37"/>
      <c r="DR1" s="37"/>
      <c r="DS1" s="37"/>
      <c r="DT1" s="37"/>
      <c r="DU1" s="37"/>
    </row>
    <row r="2" spans="1:125" ht="28.5" customHeight="1" x14ac:dyDescent="0.35">
      <c r="F2" s="24"/>
      <c r="G2" s="36"/>
      <c r="H2" s="24"/>
      <c r="I2" s="24"/>
      <c r="J2" s="24"/>
      <c r="K2" s="24"/>
      <c r="L2" s="62" t="s">
        <v>22</v>
      </c>
      <c r="M2" s="62"/>
      <c r="N2" s="62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7"/>
      <c r="BM2" s="37"/>
      <c r="BN2" s="37"/>
      <c r="BO2" s="37"/>
      <c r="BP2" s="37"/>
      <c r="BQ2" s="37"/>
      <c r="BR2" s="37"/>
      <c r="BS2" s="37"/>
      <c r="BT2" s="37"/>
      <c r="BU2" s="37"/>
      <c r="BV2" s="37"/>
      <c r="BW2" s="37"/>
      <c r="BX2" s="37"/>
      <c r="BY2" s="37"/>
      <c r="BZ2" s="37"/>
      <c r="CA2" s="37"/>
      <c r="CB2" s="37"/>
      <c r="CC2" s="37"/>
      <c r="CD2" s="37"/>
      <c r="CE2" s="37"/>
      <c r="CF2" s="37"/>
      <c r="CG2" s="37"/>
      <c r="CH2" s="37"/>
      <c r="CI2" s="37"/>
      <c r="CJ2" s="37"/>
      <c r="CK2" s="37"/>
      <c r="CL2" s="37"/>
      <c r="CM2" s="37"/>
      <c r="CN2" s="37"/>
      <c r="CO2" s="37"/>
      <c r="CP2" s="37"/>
      <c r="CQ2" s="37"/>
      <c r="CR2" s="37"/>
      <c r="CS2" s="37"/>
      <c r="CT2" s="37"/>
      <c r="CU2" s="37"/>
      <c r="CV2" s="37"/>
      <c r="CW2" s="37"/>
      <c r="CX2" s="37"/>
      <c r="CY2" s="37"/>
      <c r="CZ2" s="37"/>
      <c r="DA2" s="37"/>
      <c r="DB2" s="37"/>
      <c r="DC2" s="37"/>
      <c r="DD2" s="37"/>
      <c r="DE2" s="37"/>
      <c r="DF2" s="37"/>
      <c r="DG2" s="37"/>
      <c r="DH2" s="37"/>
      <c r="DI2" s="37"/>
      <c r="DJ2" s="37"/>
      <c r="DK2" s="37"/>
      <c r="DL2" s="37"/>
      <c r="DM2" s="37"/>
      <c r="DN2" s="37"/>
      <c r="DO2" s="37"/>
      <c r="DP2" s="37"/>
      <c r="DQ2" s="37"/>
      <c r="DR2" s="37"/>
      <c r="DS2" s="37"/>
      <c r="DT2" s="37"/>
      <c r="DU2" s="37"/>
    </row>
    <row r="3" spans="1:125" ht="26.25" customHeight="1" x14ac:dyDescent="0.3">
      <c r="A3" s="63" t="s">
        <v>28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7"/>
      <c r="CE3" s="37"/>
      <c r="CF3" s="37"/>
      <c r="CG3" s="37"/>
      <c r="CH3" s="37"/>
      <c r="CI3" s="37"/>
      <c r="CJ3" s="37"/>
      <c r="CK3" s="37"/>
      <c r="CL3" s="37"/>
      <c r="CM3" s="37"/>
      <c r="CN3" s="37"/>
      <c r="CO3" s="37"/>
      <c r="CP3" s="37"/>
      <c r="CQ3" s="37"/>
      <c r="CR3" s="37"/>
      <c r="CS3" s="37"/>
      <c r="CT3" s="37"/>
      <c r="CU3" s="37"/>
      <c r="CV3" s="37"/>
      <c r="CW3" s="37"/>
      <c r="CX3" s="37"/>
      <c r="CY3" s="37"/>
      <c r="CZ3" s="37"/>
      <c r="DA3" s="37"/>
      <c r="DB3" s="37"/>
      <c r="DC3" s="37"/>
      <c r="DD3" s="37"/>
      <c r="DE3" s="37"/>
      <c r="DF3" s="37"/>
      <c r="DG3" s="37"/>
      <c r="DH3" s="37"/>
      <c r="DI3" s="37"/>
      <c r="DJ3" s="37"/>
      <c r="DK3" s="37"/>
      <c r="DL3" s="37"/>
      <c r="DM3" s="37"/>
      <c r="DN3" s="37"/>
      <c r="DO3" s="37"/>
      <c r="DP3" s="37"/>
      <c r="DQ3" s="37"/>
      <c r="DR3" s="37"/>
      <c r="DS3" s="37"/>
      <c r="DT3" s="37"/>
      <c r="DU3" s="37"/>
    </row>
    <row r="4" spans="1:125" ht="14.25" customHeight="1" x14ac:dyDescent="0.3">
      <c r="A4" s="1"/>
      <c r="B4" s="1"/>
      <c r="C4" s="1"/>
      <c r="D4" s="1"/>
      <c r="E4" s="1"/>
      <c r="F4" s="1"/>
      <c r="H4" s="1"/>
      <c r="I4" s="1"/>
      <c r="J4" s="1"/>
      <c r="K4" s="1"/>
      <c r="L4" s="1"/>
      <c r="M4" s="8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7"/>
      <c r="BJ4" s="37"/>
      <c r="BK4" s="37"/>
      <c r="BL4" s="37"/>
      <c r="BM4" s="37"/>
      <c r="BN4" s="37"/>
      <c r="BO4" s="37"/>
      <c r="BP4" s="37"/>
      <c r="BQ4" s="37"/>
      <c r="BR4" s="37"/>
      <c r="BS4" s="37"/>
      <c r="BT4" s="37"/>
      <c r="BU4" s="37"/>
      <c r="BV4" s="37"/>
      <c r="BW4" s="37"/>
      <c r="BX4" s="37"/>
      <c r="BY4" s="37"/>
      <c r="BZ4" s="37"/>
      <c r="CA4" s="37"/>
      <c r="CB4" s="37"/>
      <c r="CC4" s="37"/>
      <c r="CD4" s="37"/>
      <c r="CE4" s="37"/>
      <c r="CF4" s="37"/>
      <c r="CG4" s="37"/>
      <c r="CH4" s="37"/>
      <c r="CI4" s="37"/>
      <c r="CJ4" s="37"/>
      <c r="CK4" s="37"/>
      <c r="CL4" s="37"/>
      <c r="CM4" s="37"/>
      <c r="CN4" s="37"/>
      <c r="CO4" s="37"/>
      <c r="CP4" s="37"/>
      <c r="CQ4" s="37"/>
      <c r="CR4" s="37"/>
      <c r="CS4" s="37"/>
      <c r="CT4" s="37"/>
      <c r="CU4" s="37"/>
      <c r="CV4" s="37"/>
      <c r="CW4" s="37"/>
      <c r="CX4" s="37"/>
      <c r="CY4" s="37"/>
      <c r="CZ4" s="37"/>
      <c r="DA4" s="37"/>
      <c r="DB4" s="37"/>
      <c r="DC4" s="37"/>
      <c r="DD4" s="37"/>
      <c r="DE4" s="37"/>
      <c r="DF4" s="37"/>
      <c r="DG4" s="37"/>
      <c r="DH4" s="37"/>
      <c r="DI4" s="37"/>
      <c r="DJ4" s="37"/>
      <c r="DK4" s="37"/>
      <c r="DL4" s="37"/>
      <c r="DM4" s="37"/>
      <c r="DN4" s="37"/>
      <c r="DO4" s="37"/>
      <c r="DP4" s="37"/>
      <c r="DQ4" s="37"/>
      <c r="DR4" s="37"/>
      <c r="DS4" s="37"/>
      <c r="DT4" s="37"/>
      <c r="DU4" s="37"/>
    </row>
    <row r="5" spans="1:125" ht="31.5" customHeight="1" x14ac:dyDescent="0.3">
      <c r="A5" s="64" t="s">
        <v>108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  <c r="BF5" s="37"/>
      <c r="BG5" s="37"/>
      <c r="BH5" s="37"/>
      <c r="BI5" s="37"/>
      <c r="BJ5" s="37"/>
      <c r="BK5" s="37"/>
      <c r="BL5" s="37"/>
      <c r="BM5" s="37"/>
      <c r="BN5" s="37"/>
      <c r="BO5" s="37"/>
      <c r="BP5" s="37"/>
      <c r="BQ5" s="37"/>
      <c r="BR5" s="37"/>
      <c r="BS5" s="37"/>
      <c r="BT5" s="37"/>
      <c r="BU5" s="37"/>
      <c r="BV5" s="37"/>
      <c r="BW5" s="37"/>
      <c r="BX5" s="37"/>
      <c r="BY5" s="37"/>
      <c r="BZ5" s="37"/>
      <c r="CA5" s="37"/>
      <c r="CB5" s="37"/>
      <c r="CC5" s="37"/>
      <c r="CD5" s="37"/>
      <c r="CE5" s="37"/>
      <c r="CF5" s="37"/>
      <c r="CG5" s="37"/>
      <c r="CH5" s="37"/>
      <c r="CI5" s="37"/>
      <c r="CJ5" s="37"/>
      <c r="CK5" s="37"/>
      <c r="CL5" s="37"/>
      <c r="CM5" s="37"/>
      <c r="CN5" s="37"/>
      <c r="CO5" s="37"/>
      <c r="CP5" s="37"/>
      <c r="CQ5" s="37"/>
      <c r="CR5" s="37"/>
      <c r="CS5" s="37"/>
      <c r="CT5" s="37"/>
      <c r="CU5" s="37"/>
      <c r="CV5" s="37"/>
      <c r="CW5" s="37"/>
      <c r="CX5" s="37"/>
      <c r="CY5" s="37"/>
      <c r="CZ5" s="37"/>
      <c r="DA5" s="37"/>
      <c r="DB5" s="37"/>
      <c r="DC5" s="37"/>
      <c r="DD5" s="37"/>
      <c r="DE5" s="37"/>
      <c r="DF5" s="37"/>
      <c r="DG5" s="37"/>
      <c r="DH5" s="37"/>
      <c r="DI5" s="37"/>
      <c r="DJ5" s="37"/>
      <c r="DK5" s="37"/>
      <c r="DL5" s="37"/>
      <c r="DM5" s="37"/>
      <c r="DN5" s="37"/>
      <c r="DO5" s="37"/>
      <c r="DP5" s="37"/>
      <c r="DQ5" s="37"/>
      <c r="DR5" s="37"/>
      <c r="DS5" s="37"/>
      <c r="DT5" s="37"/>
      <c r="DU5" s="37"/>
    </row>
    <row r="6" spans="1:125" ht="35.4" customHeight="1" x14ac:dyDescent="0.3">
      <c r="A6" s="64" t="s">
        <v>110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7"/>
      <c r="BF6" s="37"/>
      <c r="BG6" s="37"/>
      <c r="BH6" s="37"/>
      <c r="BI6" s="37"/>
      <c r="BJ6" s="37"/>
      <c r="BK6" s="37"/>
      <c r="BL6" s="37"/>
      <c r="BM6" s="37"/>
      <c r="BN6" s="37"/>
      <c r="BO6" s="37"/>
      <c r="BP6" s="37"/>
      <c r="BQ6" s="37"/>
      <c r="BR6" s="37"/>
      <c r="BS6" s="37"/>
      <c r="BT6" s="37"/>
      <c r="BU6" s="37"/>
      <c r="BV6" s="37"/>
      <c r="BW6" s="37"/>
      <c r="BX6" s="37"/>
      <c r="BY6" s="37"/>
      <c r="BZ6" s="37"/>
      <c r="CA6" s="37"/>
      <c r="CB6" s="37"/>
      <c r="CC6" s="37"/>
      <c r="CD6" s="37"/>
      <c r="CE6" s="37"/>
      <c r="CF6" s="37"/>
      <c r="CG6" s="37"/>
      <c r="CH6" s="37"/>
      <c r="CI6" s="37"/>
      <c r="CJ6" s="37"/>
      <c r="CK6" s="37"/>
      <c r="CL6" s="37"/>
      <c r="CM6" s="37"/>
      <c r="CN6" s="37"/>
      <c r="CO6" s="37"/>
      <c r="CP6" s="37"/>
      <c r="CQ6" s="37"/>
      <c r="CR6" s="37"/>
      <c r="CS6" s="37"/>
      <c r="CT6" s="37"/>
      <c r="CU6" s="37"/>
      <c r="CV6" s="37"/>
      <c r="CW6" s="37"/>
      <c r="CX6" s="37"/>
      <c r="CY6" s="37"/>
      <c r="CZ6" s="37"/>
      <c r="DA6" s="37"/>
      <c r="DB6" s="37"/>
      <c r="DC6" s="37"/>
      <c r="DD6" s="37"/>
      <c r="DE6" s="37"/>
      <c r="DF6" s="37"/>
      <c r="DG6" s="37"/>
      <c r="DH6" s="37"/>
      <c r="DI6" s="37"/>
      <c r="DJ6" s="37"/>
      <c r="DK6" s="37"/>
      <c r="DL6" s="37"/>
      <c r="DM6" s="37"/>
      <c r="DN6" s="37"/>
      <c r="DO6" s="37"/>
      <c r="DP6" s="37"/>
      <c r="DQ6" s="37"/>
      <c r="DR6" s="37"/>
      <c r="DS6" s="37"/>
      <c r="DT6" s="37"/>
      <c r="DU6" s="37"/>
    </row>
    <row r="7" spans="1:125" ht="45.75" customHeight="1" x14ac:dyDescent="0.3">
      <c r="A7" s="64" t="s">
        <v>109</v>
      </c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/>
      <c r="BG7" s="37"/>
      <c r="BH7" s="37"/>
      <c r="BI7" s="37"/>
      <c r="BJ7" s="37"/>
      <c r="BK7" s="37"/>
      <c r="BL7" s="37"/>
      <c r="BM7" s="37"/>
      <c r="BN7" s="37"/>
      <c r="BO7" s="37"/>
      <c r="BP7" s="37"/>
      <c r="BQ7" s="37"/>
      <c r="BR7" s="37"/>
      <c r="BS7" s="37"/>
      <c r="BT7" s="37"/>
      <c r="BU7" s="37"/>
      <c r="BV7" s="37"/>
      <c r="BW7" s="37"/>
      <c r="BX7" s="37"/>
      <c r="BY7" s="37"/>
      <c r="BZ7" s="37"/>
      <c r="CA7" s="37"/>
      <c r="CB7" s="37"/>
      <c r="CC7" s="37"/>
      <c r="CD7" s="37"/>
      <c r="CE7" s="37"/>
      <c r="CF7" s="37"/>
      <c r="CG7" s="37"/>
      <c r="CH7" s="37"/>
      <c r="CI7" s="37"/>
      <c r="CJ7" s="37"/>
      <c r="CK7" s="37"/>
      <c r="CL7" s="37"/>
      <c r="CM7" s="37"/>
      <c r="CN7" s="37"/>
      <c r="CO7" s="37"/>
      <c r="CP7" s="37"/>
      <c r="CQ7" s="37"/>
      <c r="CR7" s="37"/>
      <c r="CS7" s="37"/>
      <c r="CT7" s="37"/>
      <c r="CU7" s="37"/>
      <c r="CV7" s="37"/>
      <c r="CW7" s="37"/>
      <c r="CX7" s="37"/>
      <c r="CY7" s="37"/>
      <c r="CZ7" s="37"/>
      <c r="DA7" s="37"/>
      <c r="DB7" s="37"/>
      <c r="DC7" s="37"/>
      <c r="DD7" s="37"/>
      <c r="DE7" s="37"/>
      <c r="DF7" s="37"/>
      <c r="DG7" s="37"/>
      <c r="DH7" s="37"/>
      <c r="DI7" s="37"/>
      <c r="DJ7" s="37"/>
      <c r="DK7" s="37"/>
      <c r="DL7" s="37"/>
      <c r="DM7" s="37"/>
      <c r="DN7" s="37"/>
      <c r="DO7" s="37"/>
      <c r="DP7" s="37"/>
      <c r="DQ7" s="37"/>
      <c r="DR7" s="37"/>
      <c r="DS7" s="37"/>
      <c r="DT7" s="37"/>
      <c r="DU7" s="37"/>
    </row>
    <row r="8" spans="1:125" s="39" customFormat="1" ht="53.25" customHeight="1" x14ac:dyDescent="0.3">
      <c r="A8" s="58" t="s">
        <v>112</v>
      </c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38"/>
      <c r="DK8" s="38"/>
      <c r="DL8" s="38"/>
      <c r="DM8" s="38"/>
      <c r="DN8" s="38"/>
      <c r="DO8" s="38"/>
      <c r="DP8" s="38"/>
      <c r="DQ8" s="38"/>
      <c r="DR8" s="38"/>
      <c r="DS8" s="38"/>
      <c r="DT8" s="38"/>
      <c r="DU8" s="38"/>
    </row>
    <row r="9" spans="1:125" ht="53.25" customHeight="1" x14ac:dyDescent="0.3">
      <c r="A9" s="59" t="s">
        <v>116</v>
      </c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C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N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Y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J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U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F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Q9" s="37"/>
      <c r="DR9" s="37"/>
      <c r="DS9" s="37"/>
      <c r="DT9" s="37"/>
      <c r="DU9" s="37"/>
    </row>
    <row r="10" spans="1:125" ht="78" x14ac:dyDescent="0.3">
      <c r="A10" s="2" t="s">
        <v>0</v>
      </c>
      <c r="B10" s="2" t="s">
        <v>29</v>
      </c>
      <c r="C10" s="2" t="s">
        <v>1</v>
      </c>
      <c r="D10" s="65" t="s">
        <v>200</v>
      </c>
      <c r="E10" s="66"/>
      <c r="F10" s="2" t="s">
        <v>8</v>
      </c>
      <c r="G10" s="10" t="s">
        <v>13</v>
      </c>
      <c r="H10" s="10" t="s">
        <v>9</v>
      </c>
      <c r="I10" s="10" t="s">
        <v>12</v>
      </c>
      <c r="J10" s="10" t="s">
        <v>14</v>
      </c>
      <c r="K10" s="10" t="s">
        <v>17</v>
      </c>
      <c r="L10" s="10" t="s">
        <v>15</v>
      </c>
      <c r="M10" s="10" t="s">
        <v>11</v>
      </c>
      <c r="N10" s="10" t="s">
        <v>16</v>
      </c>
    </row>
    <row r="11" spans="1:125" ht="82.8" x14ac:dyDescent="0.3">
      <c r="A11" s="33">
        <v>9</v>
      </c>
      <c r="B11" s="23" t="s">
        <v>38</v>
      </c>
      <c r="C11" s="10" t="s">
        <v>125</v>
      </c>
      <c r="D11" s="10" t="s">
        <v>201</v>
      </c>
      <c r="E11" s="10" t="s">
        <v>202</v>
      </c>
      <c r="F11" s="25" t="s">
        <v>138</v>
      </c>
      <c r="G11" s="10" t="s">
        <v>142</v>
      </c>
      <c r="H11" s="2">
        <v>7</v>
      </c>
      <c r="I11" s="2">
        <v>7</v>
      </c>
      <c r="J11" s="33" t="s">
        <v>107</v>
      </c>
      <c r="K11" s="33">
        <v>25.5</v>
      </c>
      <c r="L11" s="10">
        <v>40</v>
      </c>
      <c r="M11" s="40">
        <f t="shared" ref="M11:M28" si="0">(K11/L11)</f>
        <v>0.63749999999999996</v>
      </c>
      <c r="N11" s="41">
        <f t="shared" ref="N11:N28" si="1">RANK(M11,$M$11:$M$28)</f>
        <v>1</v>
      </c>
    </row>
    <row r="12" spans="1:125" ht="96.6" x14ac:dyDescent="0.3">
      <c r="A12" s="33">
        <v>15</v>
      </c>
      <c r="B12" s="23" t="s">
        <v>44</v>
      </c>
      <c r="C12" s="10" t="s">
        <v>131</v>
      </c>
      <c r="D12" s="10" t="s">
        <v>203</v>
      </c>
      <c r="E12" s="10" t="s">
        <v>204</v>
      </c>
      <c r="F12" s="26" t="s">
        <v>140</v>
      </c>
      <c r="G12" s="10" t="s">
        <v>143</v>
      </c>
      <c r="H12" s="2">
        <v>7</v>
      </c>
      <c r="I12" s="2">
        <v>7</v>
      </c>
      <c r="J12" s="33" t="s">
        <v>107</v>
      </c>
      <c r="K12" s="33">
        <v>21</v>
      </c>
      <c r="L12" s="10">
        <v>40</v>
      </c>
      <c r="M12" s="40">
        <f t="shared" si="0"/>
        <v>0.52500000000000002</v>
      </c>
      <c r="N12" s="41">
        <f t="shared" si="1"/>
        <v>2</v>
      </c>
    </row>
    <row r="13" spans="1:125" ht="96.6" x14ac:dyDescent="0.3">
      <c r="A13" s="33">
        <v>18</v>
      </c>
      <c r="B13" s="23" t="s">
        <v>47</v>
      </c>
      <c r="C13" s="10" t="s">
        <v>134</v>
      </c>
      <c r="D13" s="10" t="s">
        <v>205</v>
      </c>
      <c r="E13" s="10" t="s">
        <v>201</v>
      </c>
      <c r="F13" s="26" t="s">
        <v>141</v>
      </c>
      <c r="G13" s="10" t="s">
        <v>143</v>
      </c>
      <c r="H13" s="2">
        <v>7</v>
      </c>
      <c r="I13" s="2">
        <v>7</v>
      </c>
      <c r="J13" s="33" t="s">
        <v>107</v>
      </c>
      <c r="K13" s="33">
        <v>21</v>
      </c>
      <c r="L13" s="10">
        <v>40</v>
      </c>
      <c r="M13" s="40">
        <f t="shared" si="0"/>
        <v>0.52500000000000002</v>
      </c>
      <c r="N13" s="41">
        <f t="shared" si="1"/>
        <v>2</v>
      </c>
    </row>
    <row r="14" spans="1:125" ht="82.8" x14ac:dyDescent="0.3">
      <c r="A14" s="2">
        <v>3</v>
      </c>
      <c r="B14" s="23" t="s">
        <v>32</v>
      </c>
      <c r="C14" s="28" t="s">
        <v>119</v>
      </c>
      <c r="D14" s="28" t="s">
        <v>204</v>
      </c>
      <c r="E14" s="28" t="s">
        <v>202</v>
      </c>
      <c r="F14" s="25" t="s">
        <v>136</v>
      </c>
      <c r="G14" s="2" t="s">
        <v>142</v>
      </c>
      <c r="H14" s="2">
        <v>7</v>
      </c>
      <c r="I14" s="2">
        <v>7</v>
      </c>
      <c r="J14" s="2" t="s">
        <v>106</v>
      </c>
      <c r="K14" s="2">
        <v>20.5</v>
      </c>
      <c r="L14" s="10">
        <v>40</v>
      </c>
      <c r="M14" s="40">
        <f t="shared" si="0"/>
        <v>0.51249999999999996</v>
      </c>
      <c r="N14" s="41">
        <f t="shared" si="1"/>
        <v>4</v>
      </c>
    </row>
    <row r="15" spans="1:125" ht="82.8" x14ac:dyDescent="0.3">
      <c r="A15" s="2">
        <v>5</v>
      </c>
      <c r="B15" s="23" t="s">
        <v>34</v>
      </c>
      <c r="C15" s="28" t="s">
        <v>121</v>
      </c>
      <c r="D15" s="28" t="s">
        <v>201</v>
      </c>
      <c r="E15" s="28" t="s">
        <v>206</v>
      </c>
      <c r="F15" s="25" t="s">
        <v>137</v>
      </c>
      <c r="G15" s="28" t="s">
        <v>143</v>
      </c>
      <c r="H15" s="2">
        <v>7</v>
      </c>
      <c r="I15" s="2">
        <v>7</v>
      </c>
      <c r="J15" s="2" t="s">
        <v>106</v>
      </c>
      <c r="K15" s="2">
        <v>20.5</v>
      </c>
      <c r="L15" s="10">
        <v>40</v>
      </c>
      <c r="M15" s="40">
        <f t="shared" si="0"/>
        <v>0.51249999999999996</v>
      </c>
      <c r="N15" s="41">
        <f t="shared" si="1"/>
        <v>4</v>
      </c>
    </row>
    <row r="16" spans="1:125" ht="96.6" x14ac:dyDescent="0.3">
      <c r="A16" s="33">
        <v>17</v>
      </c>
      <c r="B16" s="23" t="s">
        <v>46</v>
      </c>
      <c r="C16" s="10" t="s">
        <v>133</v>
      </c>
      <c r="D16" s="10" t="s">
        <v>202</v>
      </c>
      <c r="E16" s="10" t="s">
        <v>202</v>
      </c>
      <c r="F16" s="26" t="s">
        <v>141</v>
      </c>
      <c r="G16" s="10" t="s">
        <v>143</v>
      </c>
      <c r="H16" s="2">
        <v>7</v>
      </c>
      <c r="I16" s="2">
        <v>7</v>
      </c>
      <c r="J16" s="33" t="s">
        <v>106</v>
      </c>
      <c r="K16" s="33">
        <v>20.5</v>
      </c>
      <c r="L16" s="10">
        <v>40</v>
      </c>
      <c r="M16" s="40">
        <f t="shared" si="0"/>
        <v>0.51249999999999996</v>
      </c>
      <c r="N16" s="41">
        <f t="shared" si="1"/>
        <v>4</v>
      </c>
    </row>
    <row r="17" spans="1:14" ht="82.8" x14ac:dyDescent="0.3">
      <c r="A17" s="2">
        <v>4</v>
      </c>
      <c r="B17" s="23" t="s">
        <v>33</v>
      </c>
      <c r="C17" s="28" t="s">
        <v>120</v>
      </c>
      <c r="D17" s="28" t="s">
        <v>205</v>
      </c>
      <c r="E17" s="28" t="s">
        <v>202</v>
      </c>
      <c r="F17" s="25" t="s">
        <v>136</v>
      </c>
      <c r="G17" s="2" t="s">
        <v>142</v>
      </c>
      <c r="H17" s="2">
        <v>7</v>
      </c>
      <c r="I17" s="2">
        <v>7</v>
      </c>
      <c r="J17" s="2" t="s">
        <v>106</v>
      </c>
      <c r="K17" s="2">
        <v>19.5</v>
      </c>
      <c r="L17" s="10">
        <v>40</v>
      </c>
      <c r="M17" s="40">
        <f t="shared" si="0"/>
        <v>0.48749999999999999</v>
      </c>
      <c r="N17" s="41">
        <f t="shared" si="1"/>
        <v>7</v>
      </c>
    </row>
    <row r="18" spans="1:14" ht="82.8" x14ac:dyDescent="0.3">
      <c r="A18" s="33">
        <v>14</v>
      </c>
      <c r="B18" s="23" t="s">
        <v>43</v>
      </c>
      <c r="C18" s="28" t="s">
        <v>130</v>
      </c>
      <c r="D18" s="28" t="s">
        <v>207</v>
      </c>
      <c r="E18" s="28" t="s">
        <v>202</v>
      </c>
      <c r="F18" s="25" t="s">
        <v>139</v>
      </c>
      <c r="G18" s="28" t="s">
        <v>143</v>
      </c>
      <c r="H18" s="2">
        <v>7</v>
      </c>
      <c r="I18" s="2">
        <v>7</v>
      </c>
      <c r="J18" s="33" t="s">
        <v>106</v>
      </c>
      <c r="K18" s="42">
        <v>19</v>
      </c>
      <c r="L18" s="10">
        <v>40</v>
      </c>
      <c r="M18" s="40">
        <f t="shared" si="0"/>
        <v>0.47499999999999998</v>
      </c>
      <c r="N18" s="41">
        <f t="shared" si="1"/>
        <v>8</v>
      </c>
    </row>
    <row r="19" spans="1:14" ht="82.8" x14ac:dyDescent="0.3">
      <c r="A19" s="33">
        <v>10</v>
      </c>
      <c r="B19" s="23" t="s">
        <v>39</v>
      </c>
      <c r="C19" s="10" t="s">
        <v>126</v>
      </c>
      <c r="D19" s="10" t="s">
        <v>202</v>
      </c>
      <c r="E19" s="10" t="s">
        <v>208</v>
      </c>
      <c r="F19" s="25" t="s">
        <v>138</v>
      </c>
      <c r="G19" s="10" t="s">
        <v>142</v>
      </c>
      <c r="H19" s="2">
        <v>7</v>
      </c>
      <c r="I19" s="2">
        <v>7</v>
      </c>
      <c r="J19" s="33" t="s">
        <v>105</v>
      </c>
      <c r="K19" s="33">
        <v>18.5</v>
      </c>
      <c r="L19" s="10">
        <v>40</v>
      </c>
      <c r="M19" s="40">
        <f t="shared" si="0"/>
        <v>0.46250000000000002</v>
      </c>
      <c r="N19" s="41">
        <f t="shared" si="1"/>
        <v>9</v>
      </c>
    </row>
    <row r="20" spans="1:14" ht="82.8" x14ac:dyDescent="0.3">
      <c r="A20" s="2">
        <v>6</v>
      </c>
      <c r="B20" s="23" t="s">
        <v>35</v>
      </c>
      <c r="C20" s="10" t="s">
        <v>122</v>
      </c>
      <c r="D20" s="10" t="s">
        <v>202</v>
      </c>
      <c r="E20" s="10" t="s">
        <v>207</v>
      </c>
      <c r="F20" s="25" t="s">
        <v>138</v>
      </c>
      <c r="G20" s="10" t="s">
        <v>142</v>
      </c>
      <c r="H20" s="2">
        <v>7</v>
      </c>
      <c r="I20" s="2">
        <v>7</v>
      </c>
      <c r="J20" s="2" t="s">
        <v>105</v>
      </c>
      <c r="K20" s="2">
        <v>18</v>
      </c>
      <c r="L20" s="10">
        <v>40</v>
      </c>
      <c r="M20" s="40">
        <f t="shared" si="0"/>
        <v>0.45</v>
      </c>
      <c r="N20" s="41">
        <f t="shared" si="1"/>
        <v>10</v>
      </c>
    </row>
    <row r="21" spans="1:14" ht="82.8" x14ac:dyDescent="0.3">
      <c r="A21" s="33">
        <v>13</v>
      </c>
      <c r="B21" s="23" t="s">
        <v>42</v>
      </c>
      <c r="C21" s="10" t="s">
        <v>129</v>
      </c>
      <c r="D21" s="10" t="s">
        <v>209</v>
      </c>
      <c r="E21" s="10" t="s">
        <v>204</v>
      </c>
      <c r="F21" s="25" t="s">
        <v>138</v>
      </c>
      <c r="G21" s="10" t="s">
        <v>142</v>
      </c>
      <c r="H21" s="2">
        <v>7</v>
      </c>
      <c r="I21" s="2">
        <v>7</v>
      </c>
      <c r="J21" s="33" t="s">
        <v>105</v>
      </c>
      <c r="K21" s="33">
        <v>18</v>
      </c>
      <c r="L21" s="10">
        <v>40</v>
      </c>
      <c r="M21" s="40">
        <f t="shared" si="0"/>
        <v>0.45</v>
      </c>
      <c r="N21" s="41">
        <f t="shared" si="1"/>
        <v>10</v>
      </c>
    </row>
    <row r="22" spans="1:14" ht="96.6" x14ac:dyDescent="0.3">
      <c r="A22" s="33">
        <v>16</v>
      </c>
      <c r="B22" s="23" t="s">
        <v>45</v>
      </c>
      <c r="C22" s="10" t="s">
        <v>132</v>
      </c>
      <c r="D22" s="10" t="s">
        <v>210</v>
      </c>
      <c r="E22" s="10" t="s">
        <v>207</v>
      </c>
      <c r="F22" s="26" t="s">
        <v>140</v>
      </c>
      <c r="G22" s="10" t="s">
        <v>143</v>
      </c>
      <c r="H22" s="2">
        <v>7</v>
      </c>
      <c r="I22" s="2">
        <v>7</v>
      </c>
      <c r="J22" s="33" t="s">
        <v>105</v>
      </c>
      <c r="K22" s="33">
        <v>17.5</v>
      </c>
      <c r="L22" s="10">
        <v>40</v>
      </c>
      <c r="M22" s="40">
        <f t="shared" si="0"/>
        <v>0.4375</v>
      </c>
      <c r="N22" s="41">
        <f t="shared" si="1"/>
        <v>12</v>
      </c>
    </row>
    <row r="23" spans="1:14" ht="82.8" x14ac:dyDescent="0.3">
      <c r="A23" s="2">
        <v>8</v>
      </c>
      <c r="B23" s="23" t="s">
        <v>37</v>
      </c>
      <c r="C23" s="10" t="s">
        <v>124</v>
      </c>
      <c r="D23" s="10" t="s">
        <v>202</v>
      </c>
      <c r="E23" s="10" t="s">
        <v>204</v>
      </c>
      <c r="F23" s="25" t="s">
        <v>138</v>
      </c>
      <c r="G23" s="10" t="s">
        <v>142</v>
      </c>
      <c r="H23" s="2">
        <v>7</v>
      </c>
      <c r="I23" s="2">
        <v>7</v>
      </c>
      <c r="J23" s="2" t="s">
        <v>105</v>
      </c>
      <c r="K23" s="2">
        <v>16</v>
      </c>
      <c r="L23" s="10">
        <v>40</v>
      </c>
      <c r="M23" s="40">
        <f t="shared" si="0"/>
        <v>0.4</v>
      </c>
      <c r="N23" s="41">
        <f t="shared" si="1"/>
        <v>13</v>
      </c>
    </row>
    <row r="24" spans="1:14" ht="82.8" x14ac:dyDescent="0.3">
      <c r="A24" s="2">
        <v>1</v>
      </c>
      <c r="B24" s="23" t="s">
        <v>30</v>
      </c>
      <c r="C24" s="27" t="s">
        <v>117</v>
      </c>
      <c r="D24" s="27" t="s">
        <v>209</v>
      </c>
      <c r="E24" s="27" t="s">
        <v>203</v>
      </c>
      <c r="F24" s="25" t="s">
        <v>135</v>
      </c>
      <c r="G24" s="28" t="s">
        <v>142</v>
      </c>
      <c r="H24" s="2">
        <v>7</v>
      </c>
      <c r="I24" s="2">
        <v>7</v>
      </c>
      <c r="J24" s="2" t="s">
        <v>105</v>
      </c>
      <c r="K24" s="2">
        <v>15.5</v>
      </c>
      <c r="L24" s="10">
        <v>40</v>
      </c>
      <c r="M24" s="40">
        <f t="shared" si="0"/>
        <v>0.38750000000000001</v>
      </c>
      <c r="N24" s="41">
        <f t="shared" si="1"/>
        <v>14</v>
      </c>
    </row>
    <row r="25" spans="1:14" ht="82.8" x14ac:dyDescent="0.3">
      <c r="A25" s="2">
        <v>2</v>
      </c>
      <c r="B25" s="23" t="s">
        <v>31</v>
      </c>
      <c r="C25" s="27" t="s">
        <v>118</v>
      </c>
      <c r="D25" s="27" t="s">
        <v>203</v>
      </c>
      <c r="E25" s="27" t="s">
        <v>211</v>
      </c>
      <c r="F25" s="25" t="s">
        <v>135</v>
      </c>
      <c r="G25" s="28" t="s">
        <v>142</v>
      </c>
      <c r="H25" s="2">
        <v>7</v>
      </c>
      <c r="I25" s="2">
        <v>7</v>
      </c>
      <c r="J25" s="2" t="s">
        <v>105</v>
      </c>
      <c r="K25" s="2">
        <v>15.5</v>
      </c>
      <c r="L25" s="10">
        <v>40</v>
      </c>
      <c r="M25" s="40">
        <f t="shared" si="0"/>
        <v>0.38750000000000001</v>
      </c>
      <c r="N25" s="41">
        <f t="shared" si="1"/>
        <v>14</v>
      </c>
    </row>
    <row r="26" spans="1:14" ht="82.8" x14ac:dyDescent="0.3">
      <c r="A26" s="2">
        <v>7</v>
      </c>
      <c r="B26" s="23" t="s">
        <v>36</v>
      </c>
      <c r="C26" s="29" t="s">
        <v>123</v>
      </c>
      <c r="D26" s="29" t="s">
        <v>201</v>
      </c>
      <c r="E26" s="29" t="s">
        <v>207</v>
      </c>
      <c r="F26" s="57" t="s">
        <v>138</v>
      </c>
      <c r="G26" s="29" t="s">
        <v>142</v>
      </c>
      <c r="H26" s="2">
        <v>7</v>
      </c>
      <c r="I26" s="2">
        <v>7</v>
      </c>
      <c r="J26" s="2"/>
      <c r="K26" s="2"/>
      <c r="L26" s="10">
        <v>40</v>
      </c>
      <c r="M26" s="40">
        <f t="shared" si="0"/>
        <v>0</v>
      </c>
      <c r="N26" s="41">
        <f t="shared" si="1"/>
        <v>16</v>
      </c>
    </row>
    <row r="27" spans="1:14" ht="82.8" x14ac:dyDescent="0.3">
      <c r="A27" s="33">
        <v>11</v>
      </c>
      <c r="B27" s="23" t="s">
        <v>40</v>
      </c>
      <c r="C27" s="10" t="s">
        <v>127</v>
      </c>
      <c r="D27" s="10" t="s">
        <v>209</v>
      </c>
      <c r="E27" s="10" t="s">
        <v>209</v>
      </c>
      <c r="F27" s="25" t="s">
        <v>138</v>
      </c>
      <c r="G27" s="10" t="s">
        <v>142</v>
      </c>
      <c r="H27" s="2">
        <v>7</v>
      </c>
      <c r="I27" s="2">
        <v>7</v>
      </c>
      <c r="J27" s="33"/>
      <c r="K27" s="33"/>
      <c r="L27" s="10">
        <v>40</v>
      </c>
      <c r="M27" s="40">
        <f t="shared" si="0"/>
        <v>0</v>
      </c>
      <c r="N27" s="41">
        <f t="shared" si="1"/>
        <v>16</v>
      </c>
    </row>
    <row r="28" spans="1:14" ht="82.8" x14ac:dyDescent="0.3">
      <c r="A28" s="33">
        <v>12</v>
      </c>
      <c r="B28" s="23" t="s">
        <v>41</v>
      </c>
      <c r="C28" s="10" t="s">
        <v>128</v>
      </c>
      <c r="D28" s="10" t="s">
        <v>206</v>
      </c>
      <c r="E28" s="10" t="s">
        <v>204</v>
      </c>
      <c r="F28" s="25" t="s">
        <v>138</v>
      </c>
      <c r="G28" s="10" t="s">
        <v>142</v>
      </c>
      <c r="H28" s="2">
        <v>7</v>
      </c>
      <c r="I28" s="2">
        <v>7</v>
      </c>
      <c r="J28" s="33"/>
      <c r="K28" s="33"/>
      <c r="L28" s="10">
        <v>40</v>
      </c>
      <c r="M28" s="40">
        <f t="shared" si="0"/>
        <v>0</v>
      </c>
      <c r="N28" s="41">
        <f t="shared" si="1"/>
        <v>16</v>
      </c>
    </row>
  </sheetData>
  <autoFilter ref="A10:N10">
    <sortState ref="A11:R28">
      <sortCondition descending="1" ref="K10"/>
    </sortState>
  </autoFilter>
  <mergeCells count="9">
    <mergeCell ref="D10:E10"/>
    <mergeCell ref="A8:N8"/>
    <mergeCell ref="A9:N9"/>
    <mergeCell ref="F1:N1"/>
    <mergeCell ref="L2:N2"/>
    <mergeCell ref="A3:N3"/>
    <mergeCell ref="A5:N5"/>
    <mergeCell ref="A6:N6"/>
    <mergeCell ref="A7:N7"/>
  </mergeCells>
  <pageMargins left="0.51181102362204722" right="0.31496062992125984" top="0.55118110236220474" bottom="0.55118110236220474" header="0" footer="0"/>
  <pageSetup paperSize="9" scale="4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U33"/>
  <sheetViews>
    <sheetView topLeftCell="A2" zoomScale="65" zoomScaleNormal="65" workbookViewId="0">
      <selection activeCell="F10" sqref="F10:I34"/>
    </sheetView>
  </sheetViews>
  <sheetFormatPr defaultColWidth="9.109375" defaultRowHeight="14.4" x14ac:dyDescent="0.3"/>
  <cols>
    <col min="1" max="1" width="9.109375" style="34"/>
    <col min="2" max="2" width="13.5546875" style="34" customWidth="1"/>
    <col min="3" max="3" width="18.44140625" style="34" customWidth="1"/>
    <col min="4" max="4" width="12.44140625" style="34" customWidth="1"/>
    <col min="5" max="5" width="17.109375" style="34" customWidth="1"/>
    <col min="6" max="6" width="23.6640625" style="34" customWidth="1"/>
    <col min="7" max="7" width="21.33203125" style="34" customWidth="1"/>
    <col min="8" max="8" width="13" style="34" customWidth="1"/>
    <col min="9" max="9" width="22.33203125" style="34" customWidth="1"/>
    <col min="10" max="10" width="17.88671875" style="34" customWidth="1"/>
    <col min="11" max="11" width="13.109375" style="34" customWidth="1"/>
    <col min="12" max="12" width="20.33203125" style="34" customWidth="1"/>
    <col min="13" max="13" width="14.44140625" style="34" customWidth="1"/>
    <col min="14" max="14" width="12.88671875" style="34" customWidth="1"/>
    <col min="15" max="16384" width="9.109375" style="34"/>
  </cols>
  <sheetData>
    <row r="1" spans="1:125" ht="81.75" customHeight="1" x14ac:dyDescent="0.35">
      <c r="F1" s="61" t="s">
        <v>27</v>
      </c>
      <c r="G1" s="61"/>
      <c r="H1" s="61"/>
      <c r="I1" s="61"/>
      <c r="J1" s="61"/>
      <c r="K1" s="61"/>
      <c r="L1" s="61"/>
      <c r="M1" s="61"/>
      <c r="N1" s="61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  <c r="BX1" s="37"/>
      <c r="BY1" s="37"/>
      <c r="BZ1" s="37"/>
      <c r="CA1" s="37"/>
      <c r="CB1" s="37"/>
      <c r="CC1" s="37"/>
      <c r="CD1" s="37"/>
      <c r="CE1" s="37"/>
      <c r="CF1" s="37"/>
      <c r="CG1" s="37"/>
      <c r="CH1" s="37"/>
      <c r="CI1" s="37"/>
      <c r="CJ1" s="37"/>
      <c r="CK1" s="37"/>
      <c r="CL1" s="37"/>
      <c r="CM1" s="37"/>
      <c r="CN1" s="37"/>
      <c r="CO1" s="37"/>
      <c r="CP1" s="37"/>
      <c r="CQ1" s="37"/>
      <c r="CR1" s="37"/>
      <c r="CS1" s="37"/>
      <c r="CT1" s="37"/>
      <c r="CU1" s="37"/>
      <c r="CV1" s="37"/>
      <c r="CW1" s="37"/>
      <c r="CX1" s="37"/>
      <c r="CY1" s="37"/>
      <c r="CZ1" s="37"/>
      <c r="DA1" s="37"/>
      <c r="DB1" s="37"/>
      <c r="DC1" s="37"/>
      <c r="DD1" s="37"/>
      <c r="DE1" s="37"/>
      <c r="DF1" s="37"/>
      <c r="DG1" s="37"/>
      <c r="DH1" s="37"/>
      <c r="DI1" s="37"/>
      <c r="DJ1" s="37"/>
      <c r="DK1" s="37"/>
      <c r="DL1" s="37"/>
      <c r="DM1" s="37"/>
      <c r="DN1" s="37"/>
      <c r="DO1" s="37"/>
      <c r="DP1" s="37"/>
      <c r="DQ1" s="37"/>
      <c r="DR1" s="37"/>
      <c r="DS1" s="37"/>
      <c r="DT1" s="37"/>
      <c r="DU1" s="37"/>
    </row>
    <row r="2" spans="1:125" ht="28.5" customHeight="1" x14ac:dyDescent="0.35">
      <c r="F2" s="24"/>
      <c r="G2" s="24"/>
      <c r="H2" s="24"/>
      <c r="I2" s="24"/>
      <c r="J2" s="24"/>
      <c r="K2" s="24"/>
      <c r="L2" s="62" t="s">
        <v>22</v>
      </c>
      <c r="M2" s="62"/>
      <c r="N2" s="62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7"/>
      <c r="BM2" s="37"/>
      <c r="BN2" s="37"/>
      <c r="BO2" s="37"/>
      <c r="BP2" s="37"/>
      <c r="BQ2" s="37"/>
      <c r="BR2" s="37"/>
      <c r="BS2" s="37"/>
      <c r="BT2" s="37"/>
      <c r="BU2" s="37"/>
      <c r="BV2" s="37"/>
      <c r="BW2" s="37"/>
      <c r="BX2" s="37"/>
      <c r="BY2" s="37"/>
      <c r="BZ2" s="37"/>
      <c r="CA2" s="37"/>
      <c r="CB2" s="37"/>
      <c r="CC2" s="37"/>
      <c r="CD2" s="37"/>
      <c r="CE2" s="37"/>
      <c r="CF2" s="37"/>
      <c r="CG2" s="37"/>
      <c r="CH2" s="37"/>
      <c r="CI2" s="37"/>
      <c r="CJ2" s="37"/>
      <c r="CK2" s="37"/>
      <c r="CL2" s="37"/>
      <c r="CM2" s="37"/>
      <c r="CN2" s="37"/>
      <c r="CO2" s="37"/>
      <c r="CP2" s="37"/>
      <c r="CQ2" s="37"/>
      <c r="CR2" s="37"/>
      <c r="CS2" s="37"/>
      <c r="CT2" s="37"/>
      <c r="CU2" s="37"/>
      <c r="CV2" s="37"/>
      <c r="CW2" s="37"/>
      <c r="CX2" s="37"/>
      <c r="CY2" s="37"/>
      <c r="CZ2" s="37"/>
      <c r="DA2" s="37"/>
      <c r="DB2" s="37"/>
      <c r="DC2" s="37"/>
      <c r="DD2" s="37"/>
      <c r="DE2" s="37"/>
      <c r="DF2" s="37"/>
      <c r="DG2" s="37"/>
      <c r="DH2" s="37"/>
      <c r="DI2" s="37"/>
      <c r="DJ2" s="37"/>
      <c r="DK2" s="37"/>
      <c r="DL2" s="37"/>
      <c r="DM2" s="37"/>
      <c r="DN2" s="37"/>
      <c r="DO2" s="37"/>
      <c r="DP2" s="37"/>
      <c r="DQ2" s="37"/>
      <c r="DR2" s="37"/>
      <c r="DS2" s="37"/>
      <c r="DT2" s="37"/>
      <c r="DU2" s="37"/>
    </row>
    <row r="3" spans="1:125" ht="26.25" customHeight="1" x14ac:dyDescent="0.3">
      <c r="A3" s="63" t="s">
        <v>28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7"/>
      <c r="CE3" s="37"/>
      <c r="CF3" s="37"/>
      <c r="CG3" s="37"/>
      <c r="CH3" s="37"/>
      <c r="CI3" s="37"/>
      <c r="CJ3" s="37"/>
      <c r="CK3" s="37"/>
      <c r="CL3" s="37"/>
      <c r="CM3" s="37"/>
      <c r="CN3" s="37"/>
      <c r="CO3" s="37"/>
      <c r="CP3" s="37"/>
      <c r="CQ3" s="37"/>
      <c r="CR3" s="37"/>
      <c r="CS3" s="37"/>
      <c r="CT3" s="37"/>
      <c r="CU3" s="37"/>
      <c r="CV3" s="37"/>
      <c r="CW3" s="37"/>
      <c r="CX3" s="37"/>
      <c r="CY3" s="37"/>
      <c r="CZ3" s="37"/>
      <c r="DA3" s="37"/>
      <c r="DB3" s="37"/>
      <c r="DC3" s="37"/>
      <c r="DD3" s="37"/>
      <c r="DE3" s="37"/>
      <c r="DF3" s="37"/>
      <c r="DG3" s="37"/>
      <c r="DH3" s="37"/>
      <c r="DI3" s="37"/>
      <c r="DJ3" s="37"/>
      <c r="DK3" s="37"/>
      <c r="DL3" s="37"/>
      <c r="DM3" s="37"/>
      <c r="DN3" s="37"/>
      <c r="DO3" s="37"/>
      <c r="DP3" s="37"/>
      <c r="DQ3" s="37"/>
      <c r="DR3" s="37"/>
      <c r="DS3" s="37"/>
      <c r="DT3" s="37"/>
      <c r="DU3" s="37"/>
    </row>
    <row r="4" spans="1:125" ht="14.25" customHeight="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8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7"/>
      <c r="BJ4" s="37"/>
      <c r="BK4" s="37"/>
      <c r="BL4" s="37"/>
      <c r="BM4" s="37"/>
      <c r="BN4" s="37"/>
      <c r="BO4" s="37"/>
      <c r="BP4" s="37"/>
      <c r="BQ4" s="37"/>
      <c r="BR4" s="37"/>
      <c r="BS4" s="37"/>
      <c r="BT4" s="37"/>
      <c r="BU4" s="37"/>
      <c r="BV4" s="37"/>
      <c r="BW4" s="37"/>
      <c r="BX4" s="37"/>
      <c r="BY4" s="37"/>
      <c r="BZ4" s="37"/>
      <c r="CA4" s="37"/>
      <c r="CB4" s="37"/>
      <c r="CC4" s="37"/>
      <c r="CD4" s="37"/>
      <c r="CE4" s="37"/>
      <c r="CF4" s="37"/>
      <c r="CG4" s="37"/>
      <c r="CH4" s="37"/>
      <c r="CI4" s="37"/>
      <c r="CJ4" s="37"/>
      <c r="CK4" s="37"/>
      <c r="CL4" s="37"/>
      <c r="CM4" s="37"/>
      <c r="CN4" s="37"/>
      <c r="CO4" s="37"/>
      <c r="CP4" s="37"/>
      <c r="CQ4" s="37"/>
      <c r="CR4" s="37"/>
      <c r="CS4" s="37"/>
      <c r="CT4" s="37"/>
      <c r="CU4" s="37"/>
      <c r="CV4" s="37"/>
      <c r="CW4" s="37"/>
      <c r="CX4" s="37"/>
      <c r="CY4" s="37"/>
      <c r="CZ4" s="37"/>
      <c r="DA4" s="37"/>
      <c r="DB4" s="37"/>
      <c r="DC4" s="37"/>
      <c r="DD4" s="37"/>
      <c r="DE4" s="37"/>
      <c r="DF4" s="37"/>
      <c r="DG4" s="37"/>
      <c r="DH4" s="37"/>
      <c r="DI4" s="37"/>
      <c r="DJ4" s="37"/>
      <c r="DK4" s="37"/>
      <c r="DL4" s="37"/>
      <c r="DM4" s="37"/>
      <c r="DN4" s="37"/>
      <c r="DO4" s="37"/>
      <c r="DP4" s="37"/>
      <c r="DQ4" s="37"/>
      <c r="DR4" s="37"/>
      <c r="DS4" s="37"/>
      <c r="DT4" s="37"/>
      <c r="DU4" s="37"/>
    </row>
    <row r="5" spans="1:125" ht="31.5" customHeight="1" x14ac:dyDescent="0.3">
      <c r="A5" s="64" t="s">
        <v>108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  <c r="BF5" s="37"/>
      <c r="BG5" s="37"/>
      <c r="BH5" s="37"/>
      <c r="BI5" s="37"/>
      <c r="BJ5" s="37"/>
      <c r="BK5" s="37"/>
      <c r="BL5" s="37"/>
      <c r="BM5" s="37"/>
      <c r="BN5" s="37"/>
      <c r="BO5" s="37"/>
      <c r="BP5" s="37"/>
      <c r="BQ5" s="37"/>
      <c r="BR5" s="37"/>
      <c r="BS5" s="37"/>
      <c r="BT5" s="37"/>
      <c r="BU5" s="37"/>
      <c r="BV5" s="37"/>
      <c r="BW5" s="37"/>
      <c r="BX5" s="37"/>
      <c r="BY5" s="37"/>
      <c r="BZ5" s="37"/>
      <c r="CA5" s="37"/>
      <c r="CB5" s="37"/>
      <c r="CC5" s="37"/>
      <c r="CD5" s="37"/>
      <c r="CE5" s="37"/>
      <c r="CF5" s="37"/>
      <c r="CG5" s="37"/>
      <c r="CH5" s="37"/>
      <c r="CI5" s="37"/>
      <c r="CJ5" s="37"/>
      <c r="CK5" s="37"/>
      <c r="CL5" s="37"/>
      <c r="CM5" s="37"/>
      <c r="CN5" s="37"/>
      <c r="CO5" s="37"/>
      <c r="CP5" s="37"/>
      <c r="CQ5" s="37"/>
      <c r="CR5" s="37"/>
      <c r="CS5" s="37"/>
      <c r="CT5" s="37"/>
      <c r="CU5" s="37"/>
      <c r="CV5" s="37"/>
      <c r="CW5" s="37"/>
      <c r="CX5" s="37"/>
      <c r="CY5" s="37"/>
      <c r="CZ5" s="37"/>
      <c r="DA5" s="37"/>
      <c r="DB5" s="37"/>
      <c r="DC5" s="37"/>
      <c r="DD5" s="37"/>
      <c r="DE5" s="37"/>
      <c r="DF5" s="37"/>
      <c r="DG5" s="37"/>
      <c r="DH5" s="37"/>
      <c r="DI5" s="37"/>
      <c r="DJ5" s="37"/>
      <c r="DK5" s="37"/>
      <c r="DL5" s="37"/>
      <c r="DM5" s="37"/>
      <c r="DN5" s="37"/>
      <c r="DO5" s="37"/>
      <c r="DP5" s="37"/>
      <c r="DQ5" s="37"/>
      <c r="DR5" s="37"/>
      <c r="DS5" s="37"/>
      <c r="DT5" s="37"/>
      <c r="DU5" s="37"/>
    </row>
    <row r="6" spans="1:125" ht="35.4" customHeight="1" x14ac:dyDescent="0.3">
      <c r="A6" s="64" t="s">
        <v>110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7"/>
      <c r="BF6" s="37"/>
      <c r="BG6" s="37"/>
      <c r="BH6" s="37"/>
      <c r="BI6" s="37"/>
      <c r="BJ6" s="37"/>
      <c r="BK6" s="37"/>
      <c r="BL6" s="37"/>
      <c r="BM6" s="37"/>
      <c r="BN6" s="37"/>
      <c r="BO6" s="37"/>
      <c r="BP6" s="37"/>
      <c r="BQ6" s="37"/>
      <c r="BR6" s="37"/>
      <c r="BS6" s="37"/>
      <c r="BT6" s="37"/>
      <c r="BU6" s="37"/>
      <c r="BV6" s="37"/>
      <c r="BW6" s="37"/>
      <c r="BX6" s="37"/>
      <c r="BY6" s="37"/>
      <c r="BZ6" s="37"/>
      <c r="CA6" s="37"/>
      <c r="CB6" s="37"/>
      <c r="CC6" s="37"/>
      <c r="CD6" s="37"/>
      <c r="CE6" s="37"/>
      <c r="CF6" s="37"/>
      <c r="CG6" s="37"/>
      <c r="CH6" s="37"/>
      <c r="CI6" s="37"/>
      <c r="CJ6" s="37"/>
      <c r="CK6" s="37"/>
      <c r="CL6" s="37"/>
      <c r="CM6" s="37"/>
      <c r="CN6" s="37"/>
      <c r="CO6" s="37"/>
      <c r="CP6" s="37"/>
      <c r="CQ6" s="37"/>
      <c r="CR6" s="37"/>
      <c r="CS6" s="37"/>
      <c r="CT6" s="37"/>
      <c r="CU6" s="37"/>
      <c r="CV6" s="37"/>
      <c r="CW6" s="37"/>
      <c r="CX6" s="37"/>
      <c r="CY6" s="37"/>
      <c r="CZ6" s="37"/>
      <c r="DA6" s="37"/>
      <c r="DB6" s="37"/>
      <c r="DC6" s="37"/>
      <c r="DD6" s="37"/>
      <c r="DE6" s="37"/>
      <c r="DF6" s="37"/>
      <c r="DG6" s="37"/>
      <c r="DH6" s="37"/>
      <c r="DI6" s="37"/>
      <c r="DJ6" s="37"/>
      <c r="DK6" s="37"/>
      <c r="DL6" s="37"/>
      <c r="DM6" s="37"/>
      <c r="DN6" s="37"/>
      <c r="DO6" s="37"/>
      <c r="DP6" s="37"/>
      <c r="DQ6" s="37"/>
      <c r="DR6" s="37"/>
      <c r="DS6" s="37"/>
      <c r="DT6" s="37"/>
      <c r="DU6" s="37"/>
    </row>
    <row r="7" spans="1:125" ht="45.75" customHeight="1" x14ac:dyDescent="0.3">
      <c r="A7" s="64" t="s">
        <v>109</v>
      </c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/>
      <c r="BG7" s="37"/>
      <c r="BH7" s="37"/>
      <c r="BI7" s="37"/>
      <c r="BJ7" s="37"/>
      <c r="BK7" s="37"/>
      <c r="BL7" s="37"/>
      <c r="BM7" s="37"/>
      <c r="BN7" s="37"/>
      <c r="BO7" s="37"/>
      <c r="BP7" s="37"/>
      <c r="BQ7" s="37"/>
      <c r="BR7" s="37"/>
      <c r="BS7" s="37"/>
      <c r="BT7" s="37"/>
      <c r="BU7" s="37"/>
      <c r="BV7" s="37"/>
      <c r="BW7" s="37"/>
      <c r="BX7" s="37"/>
      <c r="BY7" s="37"/>
      <c r="BZ7" s="37"/>
      <c r="CA7" s="37"/>
      <c r="CB7" s="37"/>
      <c r="CC7" s="37"/>
      <c r="CD7" s="37"/>
      <c r="CE7" s="37"/>
      <c r="CF7" s="37"/>
      <c r="CG7" s="37"/>
      <c r="CH7" s="37"/>
      <c r="CI7" s="37"/>
      <c r="CJ7" s="37"/>
      <c r="CK7" s="37"/>
      <c r="CL7" s="37"/>
      <c r="CM7" s="37"/>
      <c r="CN7" s="37"/>
      <c r="CO7" s="37"/>
      <c r="CP7" s="37"/>
      <c r="CQ7" s="37"/>
      <c r="CR7" s="37"/>
      <c r="CS7" s="37"/>
      <c r="CT7" s="37"/>
      <c r="CU7" s="37"/>
      <c r="CV7" s="37"/>
      <c r="CW7" s="37"/>
      <c r="CX7" s="37"/>
      <c r="CY7" s="37"/>
      <c r="CZ7" s="37"/>
      <c r="DA7" s="37"/>
      <c r="DB7" s="37"/>
      <c r="DC7" s="37"/>
      <c r="DD7" s="37"/>
      <c r="DE7" s="37"/>
      <c r="DF7" s="37"/>
      <c r="DG7" s="37"/>
      <c r="DH7" s="37"/>
      <c r="DI7" s="37"/>
      <c r="DJ7" s="37"/>
      <c r="DK7" s="37"/>
      <c r="DL7" s="37"/>
      <c r="DM7" s="37"/>
      <c r="DN7" s="37"/>
      <c r="DO7" s="37"/>
      <c r="DP7" s="37"/>
      <c r="DQ7" s="37"/>
      <c r="DR7" s="37"/>
      <c r="DS7" s="37"/>
      <c r="DT7" s="37"/>
      <c r="DU7" s="37"/>
    </row>
    <row r="8" spans="1:125" s="39" customFormat="1" ht="53.25" customHeight="1" x14ac:dyDescent="0.3">
      <c r="A8" s="58" t="s">
        <v>111</v>
      </c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38"/>
      <c r="DK8" s="38"/>
      <c r="DL8" s="38"/>
      <c r="DM8" s="38"/>
      <c r="DN8" s="38"/>
      <c r="DO8" s="38"/>
      <c r="DP8" s="38"/>
      <c r="DQ8" s="38"/>
      <c r="DR8" s="38"/>
      <c r="DS8" s="38"/>
      <c r="DT8" s="38"/>
      <c r="DU8" s="38"/>
    </row>
    <row r="9" spans="1:125" ht="53.25" customHeight="1" x14ac:dyDescent="0.3">
      <c r="A9" s="59" t="s">
        <v>116</v>
      </c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C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N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Y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J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U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F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Q9" s="37"/>
      <c r="DR9" s="37"/>
      <c r="DS9" s="37"/>
      <c r="DT9" s="37"/>
      <c r="DU9" s="37"/>
    </row>
    <row r="10" spans="1:125" ht="78" x14ac:dyDescent="0.3">
      <c r="A10" s="2" t="s">
        <v>0</v>
      </c>
      <c r="B10" s="2" t="s">
        <v>29</v>
      </c>
      <c r="C10" s="2" t="s">
        <v>1</v>
      </c>
      <c r="D10" s="65" t="s">
        <v>200</v>
      </c>
      <c r="E10" s="66"/>
      <c r="F10" s="2" t="s">
        <v>8</v>
      </c>
      <c r="G10" s="10" t="s">
        <v>13</v>
      </c>
      <c r="H10" s="10" t="s">
        <v>9</v>
      </c>
      <c r="I10" s="10" t="s">
        <v>12</v>
      </c>
      <c r="J10" s="10" t="s">
        <v>14</v>
      </c>
      <c r="K10" s="10" t="s">
        <v>17</v>
      </c>
      <c r="L10" s="10" t="s">
        <v>15</v>
      </c>
      <c r="M10" s="10" t="s">
        <v>11</v>
      </c>
      <c r="N10" s="10" t="s">
        <v>16</v>
      </c>
    </row>
    <row r="11" spans="1:125" ht="109.2" x14ac:dyDescent="0.3">
      <c r="A11" s="33">
        <v>20</v>
      </c>
      <c r="B11" s="21" t="s">
        <v>67</v>
      </c>
      <c r="C11" s="10" t="s">
        <v>162</v>
      </c>
      <c r="D11" s="10" t="s">
        <v>205</v>
      </c>
      <c r="E11" s="10" t="s">
        <v>212</v>
      </c>
      <c r="F11" s="10" t="s">
        <v>163</v>
      </c>
      <c r="G11" s="10" t="s">
        <v>143</v>
      </c>
      <c r="H11" s="2">
        <v>8</v>
      </c>
      <c r="I11" s="2">
        <v>8</v>
      </c>
      <c r="J11" s="43" t="s">
        <v>107</v>
      </c>
      <c r="K11" s="43">
        <v>23.75</v>
      </c>
      <c r="L11" s="10">
        <v>47</v>
      </c>
      <c r="M11" s="54">
        <f t="shared" ref="M11:M30" si="0">(K11/L11)</f>
        <v>0.50531914893617025</v>
      </c>
      <c r="N11" s="31"/>
    </row>
    <row r="12" spans="1:125" ht="93.6" x14ac:dyDescent="0.3">
      <c r="A12" s="33">
        <v>17</v>
      </c>
      <c r="B12" s="21" t="s">
        <v>64</v>
      </c>
      <c r="C12" s="10" t="s">
        <v>159</v>
      </c>
      <c r="D12" s="10" t="s">
        <v>211</v>
      </c>
      <c r="E12" s="10" t="s">
        <v>213</v>
      </c>
      <c r="F12" s="28" t="s">
        <v>138</v>
      </c>
      <c r="G12" s="43" t="s">
        <v>142</v>
      </c>
      <c r="H12" s="2">
        <v>8</v>
      </c>
      <c r="I12" s="2">
        <v>8</v>
      </c>
      <c r="J12" s="43" t="s">
        <v>106</v>
      </c>
      <c r="K12" s="43">
        <v>22.75</v>
      </c>
      <c r="L12" s="10">
        <v>47</v>
      </c>
      <c r="M12" s="54">
        <f t="shared" si="0"/>
        <v>0.48404255319148937</v>
      </c>
      <c r="N12" s="31"/>
    </row>
    <row r="13" spans="1:125" ht="93.6" x14ac:dyDescent="0.3">
      <c r="A13" s="2">
        <v>5</v>
      </c>
      <c r="B13" s="21" t="s">
        <v>52</v>
      </c>
      <c r="C13" s="28" t="s">
        <v>147</v>
      </c>
      <c r="D13" s="27" t="s">
        <v>214</v>
      </c>
      <c r="E13" s="27" t="s">
        <v>209</v>
      </c>
      <c r="F13" s="28" t="s">
        <v>135</v>
      </c>
      <c r="G13" s="28" t="s">
        <v>142</v>
      </c>
      <c r="H13" s="2">
        <v>8</v>
      </c>
      <c r="I13" s="2">
        <v>8</v>
      </c>
      <c r="J13" s="2" t="s">
        <v>106</v>
      </c>
      <c r="K13" s="2">
        <v>21.75</v>
      </c>
      <c r="L13" s="10">
        <v>47</v>
      </c>
      <c r="M13" s="50">
        <f t="shared" si="0"/>
        <v>0.46276595744680848</v>
      </c>
      <c r="N13" s="51">
        <f>RANK(M13,$M$11:$M$17)</f>
        <v>3</v>
      </c>
    </row>
    <row r="14" spans="1:125" ht="93.6" x14ac:dyDescent="0.3">
      <c r="A14" s="33">
        <v>10</v>
      </c>
      <c r="B14" s="21" t="s">
        <v>57</v>
      </c>
      <c r="C14" s="28" t="s">
        <v>152</v>
      </c>
      <c r="D14" s="28" t="s">
        <v>205</v>
      </c>
      <c r="E14" s="28" t="s">
        <v>206</v>
      </c>
      <c r="F14" s="28" t="s">
        <v>137</v>
      </c>
      <c r="G14" s="28" t="s">
        <v>143</v>
      </c>
      <c r="H14" s="2">
        <v>8</v>
      </c>
      <c r="I14" s="2">
        <v>8</v>
      </c>
      <c r="J14" s="43" t="s">
        <v>106</v>
      </c>
      <c r="K14" s="43">
        <v>21.25</v>
      </c>
      <c r="L14" s="10">
        <v>47</v>
      </c>
      <c r="M14" s="54">
        <f t="shared" si="0"/>
        <v>0.4521276595744681</v>
      </c>
      <c r="N14" s="31"/>
    </row>
    <row r="15" spans="1:125" ht="93.6" x14ac:dyDescent="0.3">
      <c r="A15" s="2">
        <v>1</v>
      </c>
      <c r="B15" s="21" t="s">
        <v>48</v>
      </c>
      <c r="C15" s="27" t="s">
        <v>144</v>
      </c>
      <c r="D15" s="27" t="s">
        <v>205</v>
      </c>
      <c r="E15" s="27" t="s">
        <v>202</v>
      </c>
      <c r="F15" s="28" t="s">
        <v>135</v>
      </c>
      <c r="G15" s="28" t="s">
        <v>142</v>
      </c>
      <c r="H15" s="2">
        <v>8</v>
      </c>
      <c r="I15" s="2">
        <v>8</v>
      </c>
      <c r="J15" s="2" t="s">
        <v>106</v>
      </c>
      <c r="K15" s="2">
        <v>20.5</v>
      </c>
      <c r="L15" s="10">
        <v>47</v>
      </c>
      <c r="M15" s="50">
        <f t="shared" si="0"/>
        <v>0.43617021276595747</v>
      </c>
      <c r="N15" s="51">
        <f>RANK(M15,$M$11:$M$17)</f>
        <v>5</v>
      </c>
    </row>
    <row r="16" spans="1:125" ht="93.6" x14ac:dyDescent="0.3">
      <c r="A16" s="33">
        <v>11</v>
      </c>
      <c r="B16" s="21" t="s">
        <v>58</v>
      </c>
      <c r="C16" s="10" t="s">
        <v>153</v>
      </c>
      <c r="D16" s="10" t="s">
        <v>209</v>
      </c>
      <c r="E16" s="10" t="s">
        <v>203</v>
      </c>
      <c r="F16" s="28" t="s">
        <v>138</v>
      </c>
      <c r="G16" s="10" t="s">
        <v>142</v>
      </c>
      <c r="H16" s="2">
        <v>8</v>
      </c>
      <c r="I16" s="2">
        <v>8</v>
      </c>
      <c r="J16" s="43" t="s">
        <v>106</v>
      </c>
      <c r="K16" s="43">
        <v>20.25</v>
      </c>
      <c r="L16" s="10">
        <v>47</v>
      </c>
      <c r="M16" s="54">
        <f t="shared" si="0"/>
        <v>0.43085106382978722</v>
      </c>
      <c r="N16" s="31"/>
    </row>
    <row r="17" spans="1:14" ht="93.6" x14ac:dyDescent="0.3">
      <c r="A17" s="33">
        <v>16</v>
      </c>
      <c r="B17" s="21" t="s">
        <v>63</v>
      </c>
      <c r="C17" s="10" t="s">
        <v>158</v>
      </c>
      <c r="D17" s="10" t="s">
        <v>211</v>
      </c>
      <c r="E17" s="10" t="s">
        <v>212</v>
      </c>
      <c r="F17" s="28" t="s">
        <v>138</v>
      </c>
      <c r="G17" s="43" t="s">
        <v>142</v>
      </c>
      <c r="H17" s="2">
        <v>8</v>
      </c>
      <c r="I17" s="2">
        <v>8</v>
      </c>
      <c r="J17" s="43" t="s">
        <v>106</v>
      </c>
      <c r="K17" s="43">
        <v>19.5</v>
      </c>
      <c r="L17" s="10">
        <v>47</v>
      </c>
      <c r="M17" s="54">
        <f t="shared" si="0"/>
        <v>0.41489361702127658</v>
      </c>
      <c r="N17" s="31"/>
    </row>
    <row r="18" spans="1:14" ht="93.6" x14ac:dyDescent="0.3">
      <c r="A18" s="33">
        <v>18</v>
      </c>
      <c r="B18" s="21" t="s">
        <v>65</v>
      </c>
      <c r="C18" s="10" t="s">
        <v>160</v>
      </c>
      <c r="D18" s="10" t="s">
        <v>205</v>
      </c>
      <c r="E18" s="10" t="s">
        <v>202</v>
      </c>
      <c r="F18" s="28" t="s">
        <v>138</v>
      </c>
      <c r="G18" s="10" t="s">
        <v>142</v>
      </c>
      <c r="H18" s="2">
        <v>8</v>
      </c>
      <c r="I18" s="2">
        <v>8</v>
      </c>
      <c r="J18" s="43" t="s">
        <v>105</v>
      </c>
      <c r="K18" s="43">
        <v>18.75</v>
      </c>
      <c r="L18" s="10">
        <v>47</v>
      </c>
      <c r="M18" s="54">
        <f t="shared" si="0"/>
        <v>0.39893617021276595</v>
      </c>
      <c r="N18" s="31"/>
    </row>
    <row r="19" spans="1:14" ht="93.6" x14ac:dyDescent="0.3">
      <c r="A19" s="33">
        <v>13</v>
      </c>
      <c r="B19" s="21" t="s">
        <v>60</v>
      </c>
      <c r="C19" s="10" t="s">
        <v>155</v>
      </c>
      <c r="D19" s="10" t="s">
        <v>206</v>
      </c>
      <c r="E19" s="10" t="s">
        <v>206</v>
      </c>
      <c r="F19" s="28" t="s">
        <v>138</v>
      </c>
      <c r="G19" s="10" t="s">
        <v>142</v>
      </c>
      <c r="H19" s="2">
        <v>8</v>
      </c>
      <c r="I19" s="2">
        <v>8</v>
      </c>
      <c r="J19" s="43" t="s">
        <v>105</v>
      </c>
      <c r="K19" s="43">
        <v>18.5</v>
      </c>
      <c r="L19" s="10">
        <v>47</v>
      </c>
      <c r="M19" s="54">
        <f t="shared" si="0"/>
        <v>0.39361702127659576</v>
      </c>
      <c r="N19" s="31"/>
    </row>
    <row r="20" spans="1:14" ht="93.6" x14ac:dyDescent="0.3">
      <c r="A20" s="2">
        <v>7</v>
      </c>
      <c r="B20" s="21" t="s">
        <v>54</v>
      </c>
      <c r="C20" s="45" t="s">
        <v>149</v>
      </c>
      <c r="D20" s="45" t="s">
        <v>202</v>
      </c>
      <c r="E20" s="45" t="s">
        <v>202</v>
      </c>
      <c r="F20" s="28" t="s">
        <v>136</v>
      </c>
      <c r="G20" s="10" t="s">
        <v>142</v>
      </c>
      <c r="H20" s="2">
        <v>8</v>
      </c>
      <c r="I20" s="2">
        <v>8</v>
      </c>
      <c r="J20" s="2" t="s">
        <v>105</v>
      </c>
      <c r="K20" s="2">
        <v>18</v>
      </c>
      <c r="L20" s="10">
        <v>47</v>
      </c>
      <c r="M20" s="52">
        <f t="shared" si="0"/>
        <v>0.38297872340425532</v>
      </c>
      <c r="N20" s="53"/>
    </row>
    <row r="21" spans="1:14" ht="93.6" x14ac:dyDescent="0.3">
      <c r="A21" s="33">
        <v>19</v>
      </c>
      <c r="B21" s="21" t="s">
        <v>66</v>
      </c>
      <c r="C21" s="10" t="s">
        <v>161</v>
      </c>
      <c r="D21" s="10" t="s">
        <v>206</v>
      </c>
      <c r="E21" s="10" t="s">
        <v>201</v>
      </c>
      <c r="F21" s="28" t="s">
        <v>138</v>
      </c>
      <c r="G21" s="10" t="s">
        <v>142</v>
      </c>
      <c r="H21" s="2">
        <v>8</v>
      </c>
      <c r="I21" s="2">
        <v>8</v>
      </c>
      <c r="J21" s="43" t="s">
        <v>105</v>
      </c>
      <c r="K21" s="43">
        <v>17.5</v>
      </c>
      <c r="L21" s="10">
        <v>47</v>
      </c>
      <c r="M21" s="54">
        <f t="shared" si="0"/>
        <v>0.37234042553191488</v>
      </c>
      <c r="N21" s="31"/>
    </row>
    <row r="22" spans="1:14" ht="93.6" x14ac:dyDescent="0.3">
      <c r="A22" s="33">
        <v>14</v>
      </c>
      <c r="B22" s="21" t="s">
        <v>61</v>
      </c>
      <c r="C22" s="10" t="s">
        <v>156</v>
      </c>
      <c r="D22" s="10" t="s">
        <v>214</v>
      </c>
      <c r="E22" s="10" t="s">
        <v>204</v>
      </c>
      <c r="F22" s="28" t="s">
        <v>138</v>
      </c>
      <c r="G22" s="10" t="s">
        <v>142</v>
      </c>
      <c r="H22" s="2">
        <v>8</v>
      </c>
      <c r="I22" s="2">
        <v>8</v>
      </c>
      <c r="J22" s="43" t="s">
        <v>105</v>
      </c>
      <c r="K22" s="43">
        <v>17.25</v>
      </c>
      <c r="L22" s="10">
        <v>47</v>
      </c>
      <c r="M22" s="54">
        <f t="shared" si="0"/>
        <v>0.36702127659574468</v>
      </c>
      <c r="N22" s="31"/>
    </row>
    <row r="23" spans="1:14" ht="93.6" x14ac:dyDescent="0.3">
      <c r="A23" s="2">
        <v>8</v>
      </c>
      <c r="B23" s="21" t="s">
        <v>55</v>
      </c>
      <c r="C23" s="45" t="s">
        <v>150</v>
      </c>
      <c r="D23" s="45" t="s">
        <v>207</v>
      </c>
      <c r="E23" s="45" t="s">
        <v>204</v>
      </c>
      <c r="F23" s="28" t="s">
        <v>136</v>
      </c>
      <c r="G23" s="10" t="s">
        <v>142</v>
      </c>
      <c r="H23" s="2">
        <v>8</v>
      </c>
      <c r="I23" s="2">
        <v>8</v>
      </c>
      <c r="J23" s="2" t="s">
        <v>105</v>
      </c>
      <c r="K23" s="2">
        <v>17</v>
      </c>
      <c r="L23" s="10">
        <v>47</v>
      </c>
      <c r="M23" s="54">
        <f t="shared" si="0"/>
        <v>0.36170212765957449</v>
      </c>
      <c r="N23" s="31" t="e">
        <f>RANK(M23,$M$11:$M$17)</f>
        <v>#N/A</v>
      </c>
    </row>
    <row r="24" spans="1:14" ht="93.6" x14ac:dyDescent="0.3">
      <c r="A24" s="33">
        <v>9</v>
      </c>
      <c r="B24" s="21" t="s">
        <v>56</v>
      </c>
      <c r="C24" s="28" t="s">
        <v>151</v>
      </c>
      <c r="D24" s="28" t="s">
        <v>215</v>
      </c>
      <c r="E24" s="28" t="s">
        <v>211</v>
      </c>
      <c r="F24" s="28" t="s">
        <v>137</v>
      </c>
      <c r="G24" s="28" t="s">
        <v>143</v>
      </c>
      <c r="H24" s="2">
        <v>8</v>
      </c>
      <c r="I24" s="2">
        <v>8</v>
      </c>
      <c r="J24" s="43" t="s">
        <v>105</v>
      </c>
      <c r="K24" s="43">
        <v>16.75</v>
      </c>
      <c r="L24" s="10">
        <v>47</v>
      </c>
      <c r="M24" s="54">
        <f t="shared" si="0"/>
        <v>0.35638297872340424</v>
      </c>
      <c r="N24" s="31" t="e">
        <f>RANK(M24,$M$11:$M$17)</f>
        <v>#N/A</v>
      </c>
    </row>
    <row r="25" spans="1:14" ht="93.6" x14ac:dyDescent="0.3">
      <c r="A25" s="2">
        <v>6</v>
      </c>
      <c r="B25" s="21" t="s">
        <v>53</v>
      </c>
      <c r="C25" s="28" t="s">
        <v>148</v>
      </c>
      <c r="D25" s="28" t="s">
        <v>202</v>
      </c>
      <c r="E25" s="28" t="s">
        <v>202</v>
      </c>
      <c r="F25" s="28" t="s">
        <v>136</v>
      </c>
      <c r="G25" s="2" t="s">
        <v>142</v>
      </c>
      <c r="H25" s="2">
        <v>8</v>
      </c>
      <c r="I25" s="2">
        <v>8</v>
      </c>
      <c r="J25" s="2" t="s">
        <v>105</v>
      </c>
      <c r="K25" s="2">
        <v>16.25</v>
      </c>
      <c r="L25" s="10">
        <v>47</v>
      </c>
      <c r="M25" s="50">
        <f t="shared" si="0"/>
        <v>0.34574468085106386</v>
      </c>
      <c r="N25" s="51" t="e">
        <f>RANK(M25,$M$11:$M$17)</f>
        <v>#N/A</v>
      </c>
    </row>
    <row r="26" spans="1:14" ht="93.6" x14ac:dyDescent="0.3">
      <c r="A26" s="2">
        <v>4</v>
      </c>
      <c r="B26" s="21" t="s">
        <v>51</v>
      </c>
      <c r="C26" s="28" t="s">
        <v>146</v>
      </c>
      <c r="D26" s="27" t="s">
        <v>203</v>
      </c>
      <c r="E26" s="27" t="s">
        <v>206</v>
      </c>
      <c r="F26" s="28" t="s">
        <v>135</v>
      </c>
      <c r="G26" s="28" t="s">
        <v>142</v>
      </c>
      <c r="H26" s="2">
        <v>8</v>
      </c>
      <c r="I26" s="2">
        <v>8</v>
      </c>
      <c r="J26" s="2" t="s">
        <v>105</v>
      </c>
      <c r="K26" s="2">
        <v>15.75</v>
      </c>
      <c r="L26" s="10">
        <v>47</v>
      </c>
      <c r="M26" s="50">
        <f t="shared" si="0"/>
        <v>0.33510638297872342</v>
      </c>
      <c r="N26" s="51" t="e">
        <f>RANK(M26,$M$11:$M$17)</f>
        <v>#N/A</v>
      </c>
    </row>
    <row r="27" spans="1:14" ht="93.6" x14ac:dyDescent="0.3">
      <c r="A27" s="33">
        <v>12</v>
      </c>
      <c r="B27" s="21" t="s">
        <v>59</v>
      </c>
      <c r="C27" s="10" t="s">
        <v>154</v>
      </c>
      <c r="D27" s="10" t="s">
        <v>205</v>
      </c>
      <c r="E27" s="10" t="s">
        <v>202</v>
      </c>
      <c r="F27" s="28" t="s">
        <v>138</v>
      </c>
      <c r="G27" s="10" t="s">
        <v>142</v>
      </c>
      <c r="H27" s="2">
        <v>8</v>
      </c>
      <c r="I27" s="2">
        <v>8</v>
      </c>
      <c r="J27" s="43" t="s">
        <v>105</v>
      </c>
      <c r="K27" s="43">
        <v>13.75</v>
      </c>
      <c r="L27" s="10">
        <v>47</v>
      </c>
      <c r="M27" s="54">
        <f t="shared" si="0"/>
        <v>0.29255319148936171</v>
      </c>
      <c r="N27" s="31"/>
    </row>
    <row r="28" spans="1:14" ht="93.6" x14ac:dyDescent="0.3">
      <c r="A28" s="2">
        <v>2</v>
      </c>
      <c r="B28" s="21" t="s">
        <v>49</v>
      </c>
      <c r="C28" s="27" t="s">
        <v>145</v>
      </c>
      <c r="D28" s="27" t="s">
        <v>206</v>
      </c>
      <c r="E28" s="27" t="s">
        <v>209</v>
      </c>
      <c r="F28" s="28" t="s">
        <v>135</v>
      </c>
      <c r="G28" s="28" t="s">
        <v>142</v>
      </c>
      <c r="H28" s="2">
        <v>8</v>
      </c>
      <c r="I28" s="2">
        <v>8</v>
      </c>
      <c r="J28" s="2"/>
      <c r="K28" s="2"/>
      <c r="L28" s="10">
        <v>47</v>
      </c>
      <c r="M28" s="50">
        <f t="shared" si="0"/>
        <v>0</v>
      </c>
      <c r="N28" s="51" t="e">
        <f>RANK(M28,$M$11:$M$17)</f>
        <v>#N/A</v>
      </c>
    </row>
    <row r="29" spans="1:14" ht="93.6" x14ac:dyDescent="0.3">
      <c r="A29" s="2">
        <v>3</v>
      </c>
      <c r="B29" s="21" t="s">
        <v>50</v>
      </c>
      <c r="C29" s="28" t="s">
        <v>145</v>
      </c>
      <c r="D29" s="27" t="s">
        <v>216</v>
      </c>
      <c r="E29" s="27" t="s">
        <v>209</v>
      </c>
      <c r="F29" s="28" t="s">
        <v>135</v>
      </c>
      <c r="G29" s="28" t="s">
        <v>142</v>
      </c>
      <c r="H29" s="2">
        <v>8</v>
      </c>
      <c r="I29" s="2">
        <v>8</v>
      </c>
      <c r="J29" s="2"/>
      <c r="K29" s="2"/>
      <c r="L29" s="10">
        <v>47</v>
      </c>
      <c r="M29" s="50">
        <f t="shared" si="0"/>
        <v>0</v>
      </c>
      <c r="N29" s="51" t="e">
        <f>RANK(M29,$M$11:$M$17)</f>
        <v>#N/A</v>
      </c>
    </row>
    <row r="30" spans="1:14" ht="93.6" x14ac:dyDescent="0.3">
      <c r="A30" s="33">
        <v>15</v>
      </c>
      <c r="B30" s="21" t="s">
        <v>62</v>
      </c>
      <c r="C30" s="10" t="s">
        <v>157</v>
      </c>
      <c r="D30" s="10" t="s">
        <v>203</v>
      </c>
      <c r="E30" s="10" t="s">
        <v>202</v>
      </c>
      <c r="F30" s="28" t="s">
        <v>138</v>
      </c>
      <c r="G30" s="43" t="s">
        <v>142</v>
      </c>
      <c r="H30" s="2">
        <v>8</v>
      </c>
      <c r="I30" s="2">
        <v>8</v>
      </c>
      <c r="J30" s="43"/>
      <c r="K30" s="43"/>
      <c r="L30" s="10">
        <v>47</v>
      </c>
      <c r="M30" s="54">
        <f t="shared" si="0"/>
        <v>0</v>
      </c>
      <c r="N30" s="31"/>
    </row>
    <row r="31" spans="1:14" x14ac:dyDescent="0.3">
      <c r="A31" s="35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</row>
    <row r="32" spans="1:14" x14ac:dyDescent="0.3">
      <c r="A32" s="35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</row>
    <row r="33" spans="1:14" x14ac:dyDescent="0.3">
      <c r="A33" s="35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</row>
  </sheetData>
  <autoFilter ref="A10:N10">
    <sortState ref="A11:R30">
      <sortCondition descending="1" ref="K10"/>
    </sortState>
  </autoFilter>
  <mergeCells count="9">
    <mergeCell ref="D10:E10"/>
    <mergeCell ref="A7:N7"/>
    <mergeCell ref="A8:N8"/>
    <mergeCell ref="A9:N9"/>
    <mergeCell ref="F1:N1"/>
    <mergeCell ref="L2:N2"/>
    <mergeCell ref="A3:N3"/>
    <mergeCell ref="A5:N5"/>
    <mergeCell ref="A6:N6"/>
  </mergeCells>
  <pageMargins left="0.51181102362204722" right="0.31496062992125984" top="0.55118110236220474" bottom="0.55118110236220474" header="0" footer="0"/>
  <pageSetup paperSize="9" scale="4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U31"/>
  <sheetViews>
    <sheetView topLeftCell="A2" zoomScale="65" zoomScaleNormal="65" workbookViewId="0">
      <selection activeCell="F10" sqref="F10:I31"/>
    </sheetView>
  </sheetViews>
  <sheetFormatPr defaultColWidth="9.109375" defaultRowHeight="13.8" x14ac:dyDescent="0.25"/>
  <cols>
    <col min="1" max="1" width="9.109375" style="1"/>
    <col min="2" max="2" width="15" style="1" customWidth="1"/>
    <col min="3" max="3" width="18.44140625" style="1" customWidth="1"/>
    <col min="4" max="4" width="12.44140625" style="1" customWidth="1"/>
    <col min="5" max="5" width="17.109375" style="1" customWidth="1"/>
    <col min="6" max="6" width="23.6640625" style="1" customWidth="1"/>
    <col min="7" max="7" width="21.33203125" style="1" customWidth="1"/>
    <col min="8" max="8" width="13" style="1" customWidth="1"/>
    <col min="9" max="9" width="22.33203125" style="1" customWidth="1"/>
    <col min="10" max="10" width="17.88671875" style="1" customWidth="1"/>
    <col min="11" max="11" width="13.109375" style="1" customWidth="1"/>
    <col min="12" max="12" width="20.33203125" style="1" customWidth="1"/>
    <col min="13" max="13" width="14.44140625" style="1" customWidth="1"/>
    <col min="14" max="14" width="12.88671875" style="1" customWidth="1"/>
    <col min="15" max="16384" width="9.109375" style="1"/>
  </cols>
  <sheetData>
    <row r="1" spans="1:125" ht="81.75" customHeight="1" x14ac:dyDescent="0.35">
      <c r="F1" s="61" t="s">
        <v>27</v>
      </c>
      <c r="G1" s="61"/>
      <c r="H1" s="61"/>
      <c r="I1" s="61"/>
      <c r="J1" s="61"/>
      <c r="K1" s="61"/>
      <c r="L1" s="61"/>
      <c r="M1" s="61"/>
      <c r="N1" s="61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</row>
    <row r="2" spans="1:125" ht="28.5" customHeight="1" x14ac:dyDescent="0.35">
      <c r="F2" s="24"/>
      <c r="G2" s="24"/>
      <c r="H2" s="24"/>
      <c r="I2" s="24"/>
      <c r="J2" s="24"/>
      <c r="K2" s="24"/>
      <c r="L2" s="62" t="s">
        <v>22</v>
      </c>
      <c r="M2" s="62"/>
      <c r="N2" s="62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</row>
    <row r="3" spans="1:125" ht="26.25" customHeight="1" x14ac:dyDescent="0.3">
      <c r="A3" s="63" t="s">
        <v>28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</row>
    <row r="4" spans="1:125" ht="14.25" customHeight="1" x14ac:dyDescent="0.25"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</row>
    <row r="5" spans="1:125" ht="31.5" customHeight="1" x14ac:dyDescent="0.25">
      <c r="A5" s="64" t="s">
        <v>108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</row>
    <row r="6" spans="1:125" ht="35.4" customHeight="1" x14ac:dyDescent="0.25">
      <c r="A6" s="64" t="s">
        <v>110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</row>
    <row r="7" spans="1:125" ht="45.75" customHeight="1" x14ac:dyDescent="0.25">
      <c r="A7" s="64" t="s">
        <v>109</v>
      </c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</row>
    <row r="8" spans="1:125" ht="42" customHeight="1" x14ac:dyDescent="0.25">
      <c r="A8" s="58" t="s">
        <v>113</v>
      </c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</row>
    <row r="9" spans="1:125" ht="53.25" customHeight="1" x14ac:dyDescent="0.25">
      <c r="A9" s="59" t="s">
        <v>116</v>
      </c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</row>
    <row r="10" spans="1:125" ht="78" x14ac:dyDescent="0.25">
      <c r="A10" s="2" t="s">
        <v>0</v>
      </c>
      <c r="B10" s="2" t="s">
        <v>29</v>
      </c>
      <c r="C10" s="2" t="s">
        <v>1</v>
      </c>
      <c r="D10" s="65" t="s">
        <v>200</v>
      </c>
      <c r="E10" s="66"/>
      <c r="F10" s="2" t="s">
        <v>8</v>
      </c>
      <c r="G10" s="10" t="s">
        <v>13</v>
      </c>
      <c r="H10" s="10" t="s">
        <v>9</v>
      </c>
      <c r="I10" s="10" t="s">
        <v>12</v>
      </c>
      <c r="J10" s="10" t="s">
        <v>14</v>
      </c>
      <c r="K10" s="10" t="s">
        <v>17</v>
      </c>
      <c r="L10" s="10" t="s">
        <v>15</v>
      </c>
      <c r="M10" s="10" t="s">
        <v>11</v>
      </c>
      <c r="N10" s="10" t="s">
        <v>16</v>
      </c>
    </row>
    <row r="11" spans="1:125" ht="82.8" x14ac:dyDescent="0.25">
      <c r="A11" s="49">
        <v>15</v>
      </c>
      <c r="B11" s="22" t="s">
        <v>82</v>
      </c>
      <c r="C11" s="10" t="s">
        <v>178</v>
      </c>
      <c r="D11" s="10" t="s">
        <v>203</v>
      </c>
      <c r="E11" s="10" t="s">
        <v>202</v>
      </c>
      <c r="F11" s="25" t="s">
        <v>138</v>
      </c>
      <c r="G11" s="26" t="s">
        <v>142</v>
      </c>
      <c r="H11" s="2">
        <v>9</v>
      </c>
      <c r="I11" s="2">
        <v>9</v>
      </c>
      <c r="J11" s="43" t="s">
        <v>107</v>
      </c>
      <c r="K11" s="49">
        <v>37.5</v>
      </c>
      <c r="L11" s="10">
        <v>72</v>
      </c>
      <c r="M11" s="46">
        <f t="shared" ref="M11:M28" si="0">(K11/L11)</f>
        <v>0.52083333333333337</v>
      </c>
      <c r="N11" s="30"/>
    </row>
    <row r="12" spans="1:125" ht="96.6" x14ac:dyDescent="0.25">
      <c r="A12" s="49">
        <v>18</v>
      </c>
      <c r="B12" s="22" t="s">
        <v>85</v>
      </c>
      <c r="C12" s="10" t="s">
        <v>181</v>
      </c>
      <c r="D12" s="10" t="s">
        <v>201</v>
      </c>
      <c r="E12" s="10" t="s">
        <v>202</v>
      </c>
      <c r="F12" s="26" t="s">
        <v>140</v>
      </c>
      <c r="G12" s="26" t="s">
        <v>143</v>
      </c>
      <c r="H12" s="2">
        <v>9</v>
      </c>
      <c r="I12" s="2">
        <v>9</v>
      </c>
      <c r="J12" s="43" t="s">
        <v>107</v>
      </c>
      <c r="K12" s="49">
        <v>36.75</v>
      </c>
      <c r="L12" s="10">
        <v>72</v>
      </c>
      <c r="M12" s="46">
        <f t="shared" si="0"/>
        <v>0.51041666666666663</v>
      </c>
      <c r="N12" s="30"/>
    </row>
    <row r="13" spans="1:125" ht="82.8" x14ac:dyDescent="0.25">
      <c r="A13" s="49">
        <v>14</v>
      </c>
      <c r="B13" s="22" t="s">
        <v>81</v>
      </c>
      <c r="C13" s="10" t="s">
        <v>177</v>
      </c>
      <c r="D13" s="10" t="s">
        <v>207</v>
      </c>
      <c r="E13" s="10" t="s">
        <v>206</v>
      </c>
      <c r="F13" s="25" t="s">
        <v>138</v>
      </c>
      <c r="G13" s="26" t="s">
        <v>142</v>
      </c>
      <c r="H13" s="2">
        <v>9</v>
      </c>
      <c r="I13" s="2">
        <v>9</v>
      </c>
      <c r="J13" s="43" t="s">
        <v>106</v>
      </c>
      <c r="K13" s="49">
        <v>36.25</v>
      </c>
      <c r="L13" s="10">
        <v>72</v>
      </c>
      <c r="M13" s="46">
        <f t="shared" si="0"/>
        <v>0.50347222222222221</v>
      </c>
      <c r="N13" s="30"/>
    </row>
    <row r="14" spans="1:125" ht="82.8" x14ac:dyDescent="0.25">
      <c r="A14" s="49">
        <v>13</v>
      </c>
      <c r="B14" s="22" t="s">
        <v>80</v>
      </c>
      <c r="C14" s="10" t="s">
        <v>176</v>
      </c>
      <c r="D14" s="10" t="s">
        <v>205</v>
      </c>
      <c r="E14" s="10" t="s">
        <v>205</v>
      </c>
      <c r="F14" s="25" t="s">
        <v>138</v>
      </c>
      <c r="G14" s="26" t="s">
        <v>142</v>
      </c>
      <c r="H14" s="2">
        <v>9</v>
      </c>
      <c r="I14" s="2">
        <v>9</v>
      </c>
      <c r="J14" s="43" t="s">
        <v>106</v>
      </c>
      <c r="K14" s="49">
        <v>35</v>
      </c>
      <c r="L14" s="10">
        <v>72</v>
      </c>
      <c r="M14" s="46">
        <f t="shared" si="0"/>
        <v>0.4861111111111111</v>
      </c>
      <c r="N14" s="30"/>
    </row>
    <row r="15" spans="1:125" ht="82.8" x14ac:dyDescent="0.25">
      <c r="A15" s="49">
        <v>11</v>
      </c>
      <c r="B15" s="22" t="s">
        <v>78</v>
      </c>
      <c r="C15" s="10" t="s">
        <v>174</v>
      </c>
      <c r="D15" s="10" t="s">
        <v>212</v>
      </c>
      <c r="E15" s="10" t="s">
        <v>209</v>
      </c>
      <c r="F15" s="25" t="s">
        <v>138</v>
      </c>
      <c r="G15" s="26" t="s">
        <v>142</v>
      </c>
      <c r="H15" s="2">
        <v>9</v>
      </c>
      <c r="I15" s="2">
        <v>9</v>
      </c>
      <c r="J15" s="43" t="s">
        <v>105</v>
      </c>
      <c r="K15" s="49">
        <v>34</v>
      </c>
      <c r="L15" s="10">
        <v>72</v>
      </c>
      <c r="M15" s="46">
        <f t="shared" si="0"/>
        <v>0.47222222222222221</v>
      </c>
      <c r="N15" s="30"/>
    </row>
    <row r="16" spans="1:125" ht="82.8" x14ac:dyDescent="0.25">
      <c r="A16" s="49">
        <v>12</v>
      </c>
      <c r="B16" s="22" t="s">
        <v>79</v>
      </c>
      <c r="C16" s="10" t="s">
        <v>175</v>
      </c>
      <c r="D16" s="10" t="s">
        <v>206</v>
      </c>
      <c r="E16" s="10" t="s">
        <v>209</v>
      </c>
      <c r="F16" s="25" t="s">
        <v>138</v>
      </c>
      <c r="G16" s="26" t="s">
        <v>142</v>
      </c>
      <c r="H16" s="2">
        <v>9</v>
      </c>
      <c r="I16" s="2">
        <v>9</v>
      </c>
      <c r="J16" s="43" t="s">
        <v>105</v>
      </c>
      <c r="K16" s="49">
        <v>33.25</v>
      </c>
      <c r="L16" s="10">
        <v>72</v>
      </c>
      <c r="M16" s="46">
        <f t="shared" si="0"/>
        <v>0.46180555555555558</v>
      </c>
      <c r="N16" s="30"/>
    </row>
    <row r="17" spans="1:14" ht="93.6" x14ac:dyDescent="0.25">
      <c r="A17" s="2">
        <v>6</v>
      </c>
      <c r="B17" s="22" t="s">
        <v>73</v>
      </c>
      <c r="C17" s="45" t="s">
        <v>169</v>
      </c>
      <c r="D17" s="45" t="s">
        <v>202</v>
      </c>
      <c r="E17" s="45" t="s">
        <v>206</v>
      </c>
      <c r="F17" s="28" t="s">
        <v>136</v>
      </c>
      <c r="G17" s="10" t="s">
        <v>142</v>
      </c>
      <c r="H17" s="2">
        <v>9</v>
      </c>
      <c r="I17" s="2">
        <v>9</v>
      </c>
      <c r="J17" s="2" t="s">
        <v>105</v>
      </c>
      <c r="K17" s="2">
        <v>32.75</v>
      </c>
      <c r="L17" s="10">
        <v>72</v>
      </c>
      <c r="M17" s="46">
        <f t="shared" si="0"/>
        <v>0.4548611111111111</v>
      </c>
      <c r="N17" s="47">
        <f>RANK(M17,$M$11:$M$17)</f>
        <v>7</v>
      </c>
    </row>
    <row r="18" spans="1:14" ht="93.6" x14ac:dyDescent="0.25">
      <c r="A18" s="2">
        <v>4</v>
      </c>
      <c r="B18" s="22" t="s">
        <v>71</v>
      </c>
      <c r="C18" s="27" t="s">
        <v>167</v>
      </c>
      <c r="D18" s="27" t="s">
        <v>217</v>
      </c>
      <c r="E18" s="27" t="s">
        <v>202</v>
      </c>
      <c r="F18" s="28" t="s">
        <v>135</v>
      </c>
      <c r="G18" s="28" t="s">
        <v>142</v>
      </c>
      <c r="H18" s="2">
        <v>9</v>
      </c>
      <c r="I18" s="2">
        <v>9</v>
      </c>
      <c r="J18" s="2" t="s">
        <v>105</v>
      </c>
      <c r="K18" s="2">
        <v>32.25</v>
      </c>
      <c r="L18" s="10">
        <v>72</v>
      </c>
      <c r="M18" s="46">
        <f t="shared" si="0"/>
        <v>0.44791666666666669</v>
      </c>
      <c r="N18" s="47" t="e">
        <f>RANK(M18,$M$11:$M$17)</f>
        <v>#N/A</v>
      </c>
    </row>
    <row r="19" spans="1:14" ht="22.5" customHeight="1" x14ac:dyDescent="0.25">
      <c r="A19" s="49">
        <v>9</v>
      </c>
      <c r="B19" s="22" t="s">
        <v>76</v>
      </c>
      <c r="C19" s="28" t="s">
        <v>172</v>
      </c>
      <c r="D19" s="28" t="s">
        <v>204</v>
      </c>
      <c r="E19" s="28" t="s">
        <v>202</v>
      </c>
      <c r="F19" s="25" t="s">
        <v>137</v>
      </c>
      <c r="G19" s="25" t="s">
        <v>143</v>
      </c>
      <c r="H19" s="2">
        <v>9</v>
      </c>
      <c r="I19" s="2">
        <v>9</v>
      </c>
      <c r="J19" s="43" t="s">
        <v>105</v>
      </c>
      <c r="K19" s="49">
        <v>31.5</v>
      </c>
      <c r="L19" s="10">
        <v>72</v>
      </c>
      <c r="M19" s="46">
        <f t="shared" si="0"/>
        <v>0.4375</v>
      </c>
      <c r="N19" s="30"/>
    </row>
    <row r="20" spans="1:14" ht="82.8" x14ac:dyDescent="0.25">
      <c r="A20" s="49">
        <v>10</v>
      </c>
      <c r="B20" s="22" t="s">
        <v>77</v>
      </c>
      <c r="C20" s="10" t="s">
        <v>173</v>
      </c>
      <c r="D20" s="10" t="s">
        <v>207</v>
      </c>
      <c r="E20" s="10" t="s">
        <v>207</v>
      </c>
      <c r="F20" s="25" t="s">
        <v>138</v>
      </c>
      <c r="G20" s="26" t="s">
        <v>142</v>
      </c>
      <c r="H20" s="2">
        <v>9</v>
      </c>
      <c r="I20" s="2">
        <v>9</v>
      </c>
      <c r="J20" s="43" t="s">
        <v>105</v>
      </c>
      <c r="K20" s="49">
        <v>30.75</v>
      </c>
      <c r="L20" s="10">
        <v>72</v>
      </c>
      <c r="M20" s="46">
        <f t="shared" si="0"/>
        <v>0.42708333333333331</v>
      </c>
      <c r="N20" s="30"/>
    </row>
    <row r="21" spans="1:14" ht="93.6" x14ac:dyDescent="0.25">
      <c r="A21" s="2">
        <v>2</v>
      </c>
      <c r="B21" s="22" t="s">
        <v>69</v>
      </c>
      <c r="C21" s="27" t="s">
        <v>165</v>
      </c>
      <c r="D21" s="27" t="s">
        <v>202</v>
      </c>
      <c r="E21" s="27" t="s">
        <v>202</v>
      </c>
      <c r="F21" s="28" t="s">
        <v>135</v>
      </c>
      <c r="G21" s="28" t="s">
        <v>142</v>
      </c>
      <c r="H21" s="2">
        <v>9</v>
      </c>
      <c r="I21" s="2">
        <v>9</v>
      </c>
      <c r="J21" s="2" t="s">
        <v>105</v>
      </c>
      <c r="K21" s="2">
        <v>29.5</v>
      </c>
      <c r="L21" s="10">
        <v>72</v>
      </c>
      <c r="M21" s="46">
        <f t="shared" si="0"/>
        <v>0.40972222222222221</v>
      </c>
      <c r="N21" s="47" t="e">
        <f>RANK(M21,$M$11:$M$17)</f>
        <v>#N/A</v>
      </c>
    </row>
    <row r="22" spans="1:14" ht="93.6" x14ac:dyDescent="0.25">
      <c r="A22" s="2">
        <v>3</v>
      </c>
      <c r="B22" s="22" t="s">
        <v>70</v>
      </c>
      <c r="C22" s="27" t="s">
        <v>166</v>
      </c>
      <c r="D22" s="27" t="s">
        <v>208</v>
      </c>
      <c r="E22" s="27" t="s">
        <v>204</v>
      </c>
      <c r="F22" s="28" t="s">
        <v>135</v>
      </c>
      <c r="G22" s="28" t="s">
        <v>142</v>
      </c>
      <c r="H22" s="2">
        <v>9</v>
      </c>
      <c r="I22" s="2">
        <v>9</v>
      </c>
      <c r="J22" s="2" t="s">
        <v>105</v>
      </c>
      <c r="K22" s="2">
        <v>29.5</v>
      </c>
      <c r="L22" s="10">
        <v>72</v>
      </c>
      <c r="M22" s="46">
        <f t="shared" si="0"/>
        <v>0.40972222222222221</v>
      </c>
      <c r="N22" s="47" t="e">
        <f>RANK(M22,$M$11:$M$17)</f>
        <v>#N/A</v>
      </c>
    </row>
    <row r="23" spans="1:14" ht="82.8" x14ac:dyDescent="0.25">
      <c r="A23" s="2">
        <v>8</v>
      </c>
      <c r="B23" s="22" t="s">
        <v>75</v>
      </c>
      <c r="C23" s="28" t="s">
        <v>171</v>
      </c>
      <c r="D23" s="28" t="s">
        <v>218</v>
      </c>
      <c r="E23" s="28" t="s">
        <v>206</v>
      </c>
      <c r="F23" s="25" t="s">
        <v>137</v>
      </c>
      <c r="G23" s="25" t="s">
        <v>143</v>
      </c>
      <c r="H23" s="2">
        <v>9</v>
      </c>
      <c r="I23" s="2">
        <v>9</v>
      </c>
      <c r="J23" s="2" t="s">
        <v>105</v>
      </c>
      <c r="K23" s="2">
        <v>27.75</v>
      </c>
      <c r="L23" s="10">
        <v>72</v>
      </c>
      <c r="M23" s="46">
        <f t="shared" si="0"/>
        <v>0.38541666666666669</v>
      </c>
      <c r="N23" s="30"/>
    </row>
    <row r="24" spans="1:14" ht="93.6" x14ac:dyDescent="0.25">
      <c r="A24" s="2">
        <v>5</v>
      </c>
      <c r="B24" s="22" t="s">
        <v>72</v>
      </c>
      <c r="C24" s="45" t="s">
        <v>168</v>
      </c>
      <c r="D24" s="45" t="s">
        <v>203</v>
      </c>
      <c r="E24" s="45" t="s">
        <v>202</v>
      </c>
      <c r="F24" s="28" t="s">
        <v>136</v>
      </c>
      <c r="G24" s="10" t="s">
        <v>142</v>
      </c>
      <c r="H24" s="2">
        <v>9</v>
      </c>
      <c r="I24" s="2">
        <v>9</v>
      </c>
      <c r="J24" s="2" t="s">
        <v>105</v>
      </c>
      <c r="K24" s="2">
        <v>24</v>
      </c>
      <c r="L24" s="10">
        <v>72</v>
      </c>
      <c r="M24" s="46">
        <f t="shared" si="0"/>
        <v>0.33333333333333331</v>
      </c>
      <c r="N24" s="47" t="e">
        <f>RANK(M24,$M$11:$M$17)</f>
        <v>#N/A</v>
      </c>
    </row>
    <row r="25" spans="1:14" ht="82.8" x14ac:dyDescent="0.25">
      <c r="A25" s="2">
        <v>7</v>
      </c>
      <c r="B25" s="22" t="s">
        <v>74</v>
      </c>
      <c r="C25" s="28" t="s">
        <v>170</v>
      </c>
      <c r="D25" s="28" t="s">
        <v>205</v>
      </c>
      <c r="E25" s="28" t="s">
        <v>205</v>
      </c>
      <c r="F25" s="25" t="s">
        <v>137</v>
      </c>
      <c r="G25" s="25" t="s">
        <v>143</v>
      </c>
      <c r="H25" s="2">
        <v>9</v>
      </c>
      <c r="I25" s="2">
        <v>9</v>
      </c>
      <c r="J25" s="2" t="s">
        <v>105</v>
      </c>
      <c r="K25" s="2">
        <v>22</v>
      </c>
      <c r="L25" s="10">
        <v>72</v>
      </c>
      <c r="M25" s="46">
        <f t="shared" si="0"/>
        <v>0.30555555555555558</v>
      </c>
      <c r="N25" s="48"/>
    </row>
    <row r="26" spans="1:14" ht="82.8" x14ac:dyDescent="0.25">
      <c r="A26" s="49">
        <v>16</v>
      </c>
      <c r="B26" s="22" t="s">
        <v>83</v>
      </c>
      <c r="C26" s="10" t="s">
        <v>179</v>
      </c>
      <c r="D26" s="10" t="s">
        <v>204</v>
      </c>
      <c r="E26" s="10" t="s">
        <v>204</v>
      </c>
      <c r="F26" s="25" t="s">
        <v>138</v>
      </c>
      <c r="G26" s="26" t="s">
        <v>142</v>
      </c>
      <c r="H26" s="2">
        <v>9</v>
      </c>
      <c r="I26" s="2">
        <v>9</v>
      </c>
      <c r="J26" s="43" t="s">
        <v>105</v>
      </c>
      <c r="K26" s="49">
        <v>14.75</v>
      </c>
      <c r="L26" s="10">
        <v>72</v>
      </c>
      <c r="M26" s="46">
        <f t="shared" si="0"/>
        <v>0.2048611111111111</v>
      </c>
      <c r="N26" s="30"/>
    </row>
    <row r="27" spans="1:14" ht="93.6" x14ac:dyDescent="0.25">
      <c r="A27" s="2">
        <v>1</v>
      </c>
      <c r="B27" s="22" t="s">
        <v>68</v>
      </c>
      <c r="C27" s="27" t="s">
        <v>164</v>
      </c>
      <c r="D27" s="27" t="s">
        <v>206</v>
      </c>
      <c r="E27" s="27" t="s">
        <v>202</v>
      </c>
      <c r="F27" s="28" t="s">
        <v>135</v>
      </c>
      <c r="G27" s="28" t="s">
        <v>142</v>
      </c>
      <c r="H27" s="2">
        <v>9</v>
      </c>
      <c r="I27" s="2">
        <v>9</v>
      </c>
      <c r="J27" s="2"/>
      <c r="K27" s="2"/>
      <c r="L27" s="10">
        <v>72</v>
      </c>
      <c r="M27" s="46">
        <f t="shared" si="0"/>
        <v>0</v>
      </c>
      <c r="N27" s="47" t="e">
        <f>RANK(M27,$M$11:$M$17)</f>
        <v>#N/A</v>
      </c>
    </row>
    <row r="28" spans="1:14" ht="96.6" x14ac:dyDescent="0.25">
      <c r="A28" s="49">
        <v>17</v>
      </c>
      <c r="B28" s="22" t="s">
        <v>84</v>
      </c>
      <c r="C28" s="10" t="s">
        <v>180</v>
      </c>
      <c r="D28" s="10" t="s">
        <v>209</v>
      </c>
      <c r="E28" s="10" t="s">
        <v>212</v>
      </c>
      <c r="F28" s="26" t="s">
        <v>163</v>
      </c>
      <c r="G28" s="26" t="s">
        <v>143</v>
      </c>
      <c r="H28" s="2">
        <v>9</v>
      </c>
      <c r="I28" s="2">
        <v>9</v>
      </c>
      <c r="J28" s="43"/>
      <c r="K28" s="49"/>
      <c r="L28" s="10">
        <v>72</v>
      </c>
      <c r="M28" s="46">
        <f t="shared" si="0"/>
        <v>0</v>
      </c>
      <c r="N28" s="30"/>
    </row>
    <row r="29" spans="1:14" x14ac:dyDescent="0.25">
      <c r="A29" s="30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</row>
    <row r="30" spans="1:14" x14ac:dyDescent="0.25">
      <c r="A30" s="30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</row>
    <row r="31" spans="1:14" x14ac:dyDescent="0.25">
      <c r="A31" s="30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</row>
  </sheetData>
  <autoFilter ref="A10:N10">
    <sortState ref="A11:R28">
      <sortCondition descending="1" ref="K10"/>
    </sortState>
  </autoFilter>
  <sortState ref="A9:N12">
    <sortCondition descending="1" ref="C9:C12"/>
  </sortState>
  <mergeCells count="9">
    <mergeCell ref="D10:E10"/>
    <mergeCell ref="A7:N7"/>
    <mergeCell ref="A8:N8"/>
    <mergeCell ref="A9:N9"/>
    <mergeCell ref="F1:N1"/>
    <mergeCell ref="L2:N2"/>
    <mergeCell ref="A3:N3"/>
    <mergeCell ref="A5:N5"/>
    <mergeCell ref="A6:N6"/>
  </mergeCells>
  <pageMargins left="0.51181102362204722" right="0.31496062992125984" top="0.55118110236220474" bottom="0.55118110236220474" header="0" footer="0"/>
  <pageSetup paperSize="9" scale="7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U20"/>
  <sheetViews>
    <sheetView topLeftCell="A2" zoomScale="70" zoomScaleNormal="70" workbookViewId="0">
      <selection activeCell="F10" sqref="F10:I20"/>
    </sheetView>
  </sheetViews>
  <sheetFormatPr defaultColWidth="9.109375" defaultRowHeight="13.8" x14ac:dyDescent="0.25"/>
  <cols>
    <col min="1" max="1" width="9.109375" style="1"/>
    <col min="2" max="3" width="15" style="1" customWidth="1"/>
    <col min="4" max="4" width="14.33203125" style="1" customWidth="1"/>
    <col min="5" max="5" width="16.109375" style="1" customWidth="1"/>
    <col min="6" max="6" width="22.6640625" style="1" customWidth="1"/>
    <col min="7" max="7" width="21.33203125" style="1" customWidth="1"/>
    <col min="8" max="8" width="12" style="1" customWidth="1"/>
    <col min="9" max="9" width="12.88671875" style="1" customWidth="1"/>
    <col min="10" max="10" width="19.88671875" style="1" customWidth="1"/>
    <col min="11" max="11" width="11.44140625" style="1" customWidth="1"/>
    <col min="12" max="12" width="15.6640625" style="1" customWidth="1"/>
    <col min="13" max="13" width="17.109375" style="1" customWidth="1"/>
    <col min="14" max="14" width="12.109375" style="1" customWidth="1"/>
    <col min="15" max="16384" width="9.109375" style="1"/>
  </cols>
  <sheetData>
    <row r="1" spans="1:125" ht="81.75" customHeight="1" x14ac:dyDescent="0.35">
      <c r="F1" s="61" t="s">
        <v>27</v>
      </c>
      <c r="G1" s="61"/>
      <c r="H1" s="61"/>
      <c r="I1" s="61"/>
      <c r="J1" s="61"/>
      <c r="K1" s="61"/>
      <c r="L1" s="61"/>
      <c r="M1" s="61"/>
      <c r="N1" s="61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</row>
    <row r="2" spans="1:125" ht="28.5" customHeight="1" x14ac:dyDescent="0.35">
      <c r="F2" s="24"/>
      <c r="G2" s="24"/>
      <c r="H2" s="24"/>
      <c r="I2" s="24"/>
      <c r="J2" s="24"/>
      <c r="K2" s="24"/>
      <c r="L2" s="62" t="s">
        <v>22</v>
      </c>
      <c r="M2" s="62"/>
      <c r="N2" s="62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</row>
    <row r="3" spans="1:125" ht="26.25" customHeight="1" x14ac:dyDescent="0.3">
      <c r="B3" s="63" t="s">
        <v>28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</row>
    <row r="4" spans="1:125" ht="14.25" customHeight="1" x14ac:dyDescent="0.25"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</row>
    <row r="5" spans="1:125" ht="31.5" customHeight="1" x14ac:dyDescent="0.25">
      <c r="A5" s="64" t="s">
        <v>108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</row>
    <row r="6" spans="1:125" ht="35.4" customHeight="1" x14ac:dyDescent="0.25">
      <c r="A6" s="64" t="s">
        <v>110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</row>
    <row r="7" spans="1:125" ht="45.75" customHeight="1" x14ac:dyDescent="0.25">
      <c r="A7" s="64" t="s">
        <v>109</v>
      </c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</row>
    <row r="8" spans="1:125" ht="42" customHeight="1" x14ac:dyDescent="0.25">
      <c r="A8" s="58" t="s">
        <v>115</v>
      </c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</row>
    <row r="9" spans="1:125" ht="53.25" customHeight="1" x14ac:dyDescent="0.25">
      <c r="A9" s="59" t="s">
        <v>116</v>
      </c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</row>
    <row r="10" spans="1:125" ht="111.75" customHeight="1" x14ac:dyDescent="0.25">
      <c r="A10" s="2" t="s">
        <v>0</v>
      </c>
      <c r="B10" s="2" t="s">
        <v>29</v>
      </c>
      <c r="C10" s="2" t="s">
        <v>1</v>
      </c>
      <c r="D10" s="65" t="s">
        <v>200</v>
      </c>
      <c r="E10" s="66"/>
      <c r="F10" s="2" t="s">
        <v>8</v>
      </c>
      <c r="G10" s="10" t="s">
        <v>13</v>
      </c>
      <c r="H10" s="10" t="s">
        <v>9</v>
      </c>
      <c r="I10" s="10" t="s">
        <v>12</v>
      </c>
      <c r="J10" s="10" t="s">
        <v>14</v>
      </c>
      <c r="K10" s="10" t="s">
        <v>18</v>
      </c>
      <c r="L10" s="10" t="s">
        <v>15</v>
      </c>
      <c r="M10" s="10" t="s">
        <v>11</v>
      </c>
      <c r="N10" s="18" t="s">
        <v>16</v>
      </c>
    </row>
    <row r="11" spans="1:125" ht="82.8" x14ac:dyDescent="0.25">
      <c r="A11" s="2">
        <v>3</v>
      </c>
      <c r="B11" s="22" t="s">
        <v>88</v>
      </c>
      <c r="C11" s="28" t="s">
        <v>157</v>
      </c>
      <c r="D11" s="27" t="s">
        <v>219</v>
      </c>
      <c r="E11" s="27" t="s">
        <v>208</v>
      </c>
      <c r="F11" s="25" t="s">
        <v>135</v>
      </c>
      <c r="G11" s="25" t="s">
        <v>142</v>
      </c>
      <c r="H11" s="2">
        <v>10</v>
      </c>
      <c r="I11" s="2">
        <v>10</v>
      </c>
      <c r="J11" s="2" t="s">
        <v>107</v>
      </c>
      <c r="K11" s="2">
        <v>50.25</v>
      </c>
      <c r="L11" s="10">
        <v>88</v>
      </c>
      <c r="M11" s="55">
        <f t="shared" ref="M11:M19" si="0">(K11/L11)</f>
        <v>0.57102272727272729</v>
      </c>
      <c r="N11" s="47" t="e">
        <f>RANK(M11,$M$12:$M$18)</f>
        <v>#N/A</v>
      </c>
    </row>
    <row r="12" spans="1:125" ht="82.8" x14ac:dyDescent="0.25">
      <c r="A12" s="2">
        <v>5</v>
      </c>
      <c r="B12" s="22" t="s">
        <v>90</v>
      </c>
      <c r="C12" s="28" t="s">
        <v>185</v>
      </c>
      <c r="D12" s="27" t="s">
        <v>202</v>
      </c>
      <c r="E12" s="27" t="s">
        <v>211</v>
      </c>
      <c r="F12" s="25" t="s">
        <v>135</v>
      </c>
      <c r="G12" s="25" t="s">
        <v>142</v>
      </c>
      <c r="H12" s="2">
        <v>10</v>
      </c>
      <c r="I12" s="2">
        <v>10</v>
      </c>
      <c r="J12" s="2" t="s">
        <v>106</v>
      </c>
      <c r="K12" s="2">
        <v>50</v>
      </c>
      <c r="L12" s="10">
        <v>88</v>
      </c>
      <c r="M12" s="55">
        <f t="shared" si="0"/>
        <v>0.56818181818181823</v>
      </c>
      <c r="N12" s="47">
        <f>RANK(M12,$M$12:$M$18)</f>
        <v>1</v>
      </c>
    </row>
    <row r="13" spans="1:125" ht="82.8" x14ac:dyDescent="0.25">
      <c r="A13" s="2">
        <v>4</v>
      </c>
      <c r="B13" s="22" t="s">
        <v>89</v>
      </c>
      <c r="C13" s="28" t="s">
        <v>184</v>
      </c>
      <c r="D13" s="27" t="s">
        <v>207</v>
      </c>
      <c r="E13" s="27" t="s">
        <v>206</v>
      </c>
      <c r="F13" s="25" t="s">
        <v>135</v>
      </c>
      <c r="G13" s="25" t="s">
        <v>142</v>
      </c>
      <c r="H13" s="2">
        <v>10</v>
      </c>
      <c r="I13" s="2">
        <v>10</v>
      </c>
      <c r="J13" s="2" t="s">
        <v>106</v>
      </c>
      <c r="K13" s="2">
        <v>40.75</v>
      </c>
      <c r="L13" s="10">
        <v>88</v>
      </c>
      <c r="M13" s="55">
        <f t="shared" si="0"/>
        <v>0.46306818181818182</v>
      </c>
      <c r="N13" s="47">
        <f>RANK(M13,$M$12:$M$18)</f>
        <v>2</v>
      </c>
    </row>
    <row r="14" spans="1:125" ht="82.8" x14ac:dyDescent="0.25">
      <c r="A14" s="2">
        <v>2</v>
      </c>
      <c r="B14" s="22" t="s">
        <v>87</v>
      </c>
      <c r="C14" s="27" t="s">
        <v>183</v>
      </c>
      <c r="D14" s="27" t="s">
        <v>202</v>
      </c>
      <c r="E14" s="27" t="s">
        <v>202</v>
      </c>
      <c r="F14" s="25" t="s">
        <v>135</v>
      </c>
      <c r="G14" s="25" t="s">
        <v>142</v>
      </c>
      <c r="H14" s="2">
        <v>10</v>
      </c>
      <c r="I14" s="2">
        <v>10</v>
      </c>
      <c r="J14" s="2" t="s">
        <v>105</v>
      </c>
      <c r="K14" s="2">
        <v>38.75</v>
      </c>
      <c r="L14" s="10">
        <v>88</v>
      </c>
      <c r="M14" s="55">
        <f t="shared" si="0"/>
        <v>0.44034090909090912</v>
      </c>
      <c r="N14" s="47">
        <f>RANK(M14,$M$12:$M$18)</f>
        <v>3</v>
      </c>
    </row>
    <row r="15" spans="1:125" ht="96.6" x14ac:dyDescent="0.25">
      <c r="A15" s="49">
        <v>8</v>
      </c>
      <c r="B15" s="22" t="s">
        <v>93</v>
      </c>
      <c r="C15" s="45" t="s">
        <v>188</v>
      </c>
      <c r="D15" s="45" t="s">
        <v>206</v>
      </c>
      <c r="E15" s="45" t="s">
        <v>202</v>
      </c>
      <c r="F15" s="44" t="s">
        <v>140</v>
      </c>
      <c r="G15" s="44" t="s">
        <v>143</v>
      </c>
      <c r="H15" s="2">
        <v>10</v>
      </c>
      <c r="I15" s="2">
        <v>10</v>
      </c>
      <c r="J15" s="2" t="s">
        <v>105</v>
      </c>
      <c r="K15" s="2">
        <v>38.5</v>
      </c>
      <c r="L15" s="10">
        <v>88</v>
      </c>
      <c r="M15" s="55">
        <f t="shared" si="0"/>
        <v>0.4375</v>
      </c>
      <c r="N15" s="30"/>
    </row>
    <row r="16" spans="1:125" ht="82.8" x14ac:dyDescent="0.25">
      <c r="A16" s="2">
        <v>1</v>
      </c>
      <c r="B16" s="22" t="s">
        <v>86</v>
      </c>
      <c r="C16" s="27" t="s">
        <v>182</v>
      </c>
      <c r="D16" s="27" t="s">
        <v>220</v>
      </c>
      <c r="E16" s="27" t="s">
        <v>212</v>
      </c>
      <c r="F16" s="25" t="s">
        <v>135</v>
      </c>
      <c r="G16" s="25" t="s">
        <v>142</v>
      </c>
      <c r="H16" s="2">
        <v>10</v>
      </c>
      <c r="I16" s="2">
        <v>10</v>
      </c>
      <c r="J16" s="2" t="s">
        <v>105</v>
      </c>
      <c r="K16" s="2">
        <v>35.75</v>
      </c>
      <c r="L16" s="10">
        <v>88</v>
      </c>
      <c r="M16" s="55">
        <f t="shared" si="0"/>
        <v>0.40625</v>
      </c>
      <c r="N16" s="47">
        <f>RANK(M16,$M$12:$M$18)</f>
        <v>5</v>
      </c>
    </row>
    <row r="17" spans="1:14" ht="82.8" x14ac:dyDescent="0.25">
      <c r="A17" s="49">
        <v>7</v>
      </c>
      <c r="B17" s="22" t="s">
        <v>92</v>
      </c>
      <c r="C17" s="28" t="s">
        <v>187</v>
      </c>
      <c r="D17" s="28" t="s">
        <v>209</v>
      </c>
      <c r="E17" s="28" t="s">
        <v>204</v>
      </c>
      <c r="F17" s="25" t="s">
        <v>137</v>
      </c>
      <c r="G17" s="25" t="s">
        <v>143</v>
      </c>
      <c r="H17" s="2">
        <v>10</v>
      </c>
      <c r="I17" s="2">
        <v>10</v>
      </c>
      <c r="J17" s="2" t="s">
        <v>105</v>
      </c>
      <c r="K17" s="2">
        <v>33.5</v>
      </c>
      <c r="L17" s="10">
        <v>88</v>
      </c>
      <c r="M17" s="55">
        <f t="shared" si="0"/>
        <v>0.38068181818181818</v>
      </c>
      <c r="N17" s="30"/>
    </row>
    <row r="18" spans="1:14" ht="96.6" x14ac:dyDescent="0.3">
      <c r="A18" s="49">
        <v>9</v>
      </c>
      <c r="B18" s="22" t="s">
        <v>94</v>
      </c>
      <c r="C18" s="45" t="s">
        <v>189</v>
      </c>
      <c r="D18" s="45" t="s">
        <v>204</v>
      </c>
      <c r="E18" s="45" t="s">
        <v>202</v>
      </c>
      <c r="F18" s="44" t="s">
        <v>140</v>
      </c>
      <c r="G18" s="44" t="s">
        <v>143</v>
      </c>
      <c r="H18" s="2">
        <v>10</v>
      </c>
      <c r="I18" s="2">
        <v>10</v>
      </c>
      <c r="J18" s="43" t="s">
        <v>105</v>
      </c>
      <c r="K18" s="33">
        <v>32.75</v>
      </c>
      <c r="L18" s="10">
        <v>88</v>
      </c>
      <c r="M18" s="55">
        <f t="shared" si="0"/>
        <v>0.37215909090909088</v>
      </c>
      <c r="N18" s="30"/>
    </row>
    <row r="19" spans="1:14" ht="82.8" x14ac:dyDescent="0.25">
      <c r="A19" s="2">
        <v>6</v>
      </c>
      <c r="B19" s="22" t="s">
        <v>91</v>
      </c>
      <c r="C19" s="28" t="s">
        <v>186</v>
      </c>
      <c r="D19" s="27" t="s">
        <v>205</v>
      </c>
      <c r="E19" s="27" t="s">
        <v>209</v>
      </c>
      <c r="F19" s="25" t="s">
        <v>135</v>
      </c>
      <c r="G19" s="25" t="s">
        <v>142</v>
      </c>
      <c r="H19" s="2">
        <v>10</v>
      </c>
      <c r="I19" s="2">
        <v>10</v>
      </c>
      <c r="J19" s="2"/>
      <c r="K19" s="2"/>
      <c r="L19" s="10">
        <v>88</v>
      </c>
      <c r="M19" s="55">
        <f t="shared" si="0"/>
        <v>0</v>
      </c>
      <c r="N19" s="47" t="e">
        <f>RANK(M19,$M$12:$M$18)</f>
        <v>#N/A</v>
      </c>
    </row>
    <row r="20" spans="1:14" x14ac:dyDescent="0.25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</row>
  </sheetData>
  <autoFilter ref="A10:N10">
    <sortState ref="A11:R19">
      <sortCondition descending="1" ref="K10"/>
    </sortState>
  </autoFilter>
  <sortState ref="B9:N13">
    <sortCondition descending="1" ref="I9:I13"/>
  </sortState>
  <mergeCells count="9">
    <mergeCell ref="D10:E10"/>
    <mergeCell ref="A7:N7"/>
    <mergeCell ref="A8:N8"/>
    <mergeCell ref="A9:N9"/>
    <mergeCell ref="F1:N1"/>
    <mergeCell ref="L2:N2"/>
    <mergeCell ref="B3:N3"/>
    <mergeCell ref="A5:N5"/>
    <mergeCell ref="A6:N6"/>
  </mergeCells>
  <pageMargins left="0.51181102362204722" right="0.31496062992125984" top="0.55118110236220474" bottom="0.55118110236220474" header="0" footer="0"/>
  <pageSetup paperSize="9" scale="72" orientation="landscape" horizont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U34"/>
  <sheetViews>
    <sheetView view="pageBreakPreview" topLeftCell="A2" zoomScale="68" zoomScaleNormal="68" zoomScaleSheetLayoutView="68" workbookViewId="0">
      <selection activeCell="F10" sqref="F10:I32"/>
    </sheetView>
  </sheetViews>
  <sheetFormatPr defaultColWidth="9.109375" defaultRowHeight="14.4" x14ac:dyDescent="0.3"/>
  <cols>
    <col min="1" max="1" width="9.109375" style="34"/>
    <col min="2" max="2" width="16" style="34" customWidth="1"/>
    <col min="3" max="3" width="15.88671875" style="34" customWidth="1"/>
    <col min="4" max="4" width="12.44140625" style="34" customWidth="1"/>
    <col min="5" max="5" width="17.33203125" style="34" customWidth="1"/>
    <col min="6" max="6" width="33.33203125" style="34" customWidth="1"/>
    <col min="7" max="7" width="21.5546875" style="34" customWidth="1"/>
    <col min="8" max="8" width="13.109375" style="34" customWidth="1"/>
    <col min="9" max="9" width="20" style="34" customWidth="1"/>
    <col min="10" max="10" width="19.5546875" style="34" customWidth="1"/>
    <col min="11" max="11" width="13" style="34" customWidth="1"/>
    <col min="12" max="12" width="18.6640625" style="34" customWidth="1"/>
    <col min="13" max="13" width="17.33203125" style="37" customWidth="1"/>
    <col min="14" max="14" width="13.6640625" style="37" customWidth="1"/>
    <col min="15" max="125" width="9.109375" style="37"/>
    <col min="126" max="16384" width="9.109375" style="34"/>
  </cols>
  <sheetData>
    <row r="1" spans="1:125" ht="81.75" customHeight="1" x14ac:dyDescent="0.35">
      <c r="F1" s="61" t="s">
        <v>26</v>
      </c>
      <c r="G1" s="61"/>
      <c r="H1" s="61"/>
      <c r="I1" s="61"/>
      <c r="J1" s="61"/>
      <c r="K1" s="61"/>
      <c r="L1" s="61"/>
      <c r="M1" s="61"/>
      <c r="N1" s="61"/>
    </row>
    <row r="2" spans="1:125" ht="28.5" customHeight="1" x14ac:dyDescent="0.35">
      <c r="F2" s="24"/>
      <c r="G2" s="24"/>
      <c r="H2" s="24"/>
      <c r="I2" s="24"/>
      <c r="J2" s="24"/>
      <c r="K2" s="24"/>
      <c r="L2" s="62" t="s">
        <v>22</v>
      </c>
      <c r="M2" s="62"/>
      <c r="N2" s="62"/>
    </row>
    <row r="3" spans="1:125" ht="26.25" customHeight="1" x14ac:dyDescent="0.3">
      <c r="B3" s="63" t="s">
        <v>28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</row>
    <row r="4" spans="1:125" ht="14.25" customHeight="1" x14ac:dyDescent="0.3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8"/>
    </row>
    <row r="5" spans="1:125" ht="31.5" customHeight="1" x14ac:dyDescent="0.3">
      <c r="A5" s="64" t="s">
        <v>108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</row>
    <row r="6" spans="1:125" ht="35.4" customHeight="1" x14ac:dyDescent="0.3">
      <c r="A6" s="64" t="s">
        <v>110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</row>
    <row r="7" spans="1:125" ht="45.75" customHeight="1" x14ac:dyDescent="0.3">
      <c r="A7" s="64" t="s">
        <v>109</v>
      </c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</row>
    <row r="8" spans="1:125" ht="53.25" customHeight="1" x14ac:dyDescent="0.3">
      <c r="A8" s="58" t="s">
        <v>114</v>
      </c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</row>
    <row r="9" spans="1:125" ht="53.25" customHeight="1" x14ac:dyDescent="0.3">
      <c r="A9" s="59" t="s">
        <v>116</v>
      </c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</row>
    <row r="10" spans="1:125" ht="78" x14ac:dyDescent="0.3">
      <c r="A10" s="2" t="s">
        <v>0</v>
      </c>
      <c r="B10" s="2" t="s">
        <v>29</v>
      </c>
      <c r="C10" s="2" t="s">
        <v>1</v>
      </c>
      <c r="D10" s="65" t="s">
        <v>200</v>
      </c>
      <c r="E10" s="66"/>
      <c r="F10" s="2" t="s">
        <v>8</v>
      </c>
      <c r="G10" s="10" t="s">
        <v>13</v>
      </c>
      <c r="H10" s="10" t="s">
        <v>9</v>
      </c>
      <c r="I10" s="10" t="s">
        <v>12</v>
      </c>
      <c r="J10" s="10" t="s">
        <v>14</v>
      </c>
      <c r="K10" s="10" t="s">
        <v>17</v>
      </c>
      <c r="L10" s="10" t="s">
        <v>15</v>
      </c>
      <c r="M10" s="10" t="s">
        <v>11</v>
      </c>
      <c r="N10" s="18" t="s">
        <v>16</v>
      </c>
    </row>
    <row r="11" spans="1:125" ht="55.2" x14ac:dyDescent="0.3">
      <c r="A11" s="2">
        <v>1</v>
      </c>
      <c r="B11" s="22" t="s">
        <v>100</v>
      </c>
      <c r="C11" s="28" t="s">
        <v>195</v>
      </c>
      <c r="D11" s="28" t="s">
        <v>205</v>
      </c>
      <c r="E11" s="28" t="s">
        <v>208</v>
      </c>
      <c r="F11" s="25" t="s">
        <v>137</v>
      </c>
      <c r="G11" s="25" t="s">
        <v>143</v>
      </c>
      <c r="H11" s="2">
        <v>11</v>
      </c>
      <c r="I11" s="2">
        <v>11</v>
      </c>
      <c r="J11" s="2" t="s">
        <v>107</v>
      </c>
      <c r="K11" s="2">
        <v>55</v>
      </c>
      <c r="L11" s="10">
        <v>104</v>
      </c>
      <c r="M11" s="56">
        <f>(K11/L11)</f>
        <v>0.52884615384615385</v>
      </c>
      <c r="N11" s="41">
        <f>RANK(M17,$M$11:$M$20)</f>
        <v>7</v>
      </c>
    </row>
    <row r="12" spans="1:125" s="35" customFormat="1" ht="55.2" x14ac:dyDescent="0.3">
      <c r="A12" s="2">
        <v>2</v>
      </c>
      <c r="B12" s="22" t="s">
        <v>98</v>
      </c>
      <c r="C12" s="28" t="s">
        <v>193</v>
      </c>
      <c r="D12" s="28" t="s">
        <v>204</v>
      </c>
      <c r="E12" s="28" t="s">
        <v>201</v>
      </c>
      <c r="F12" s="25" t="s">
        <v>137</v>
      </c>
      <c r="G12" s="25" t="s">
        <v>143</v>
      </c>
      <c r="H12" s="2">
        <v>11</v>
      </c>
      <c r="I12" s="2">
        <v>11</v>
      </c>
      <c r="J12" s="2" t="s">
        <v>106</v>
      </c>
      <c r="K12" s="2">
        <v>49.75</v>
      </c>
      <c r="L12" s="10">
        <v>104</v>
      </c>
      <c r="M12" s="56">
        <f t="shared" ref="M12:M20" si="0">(K12/L12)</f>
        <v>0.47836538461538464</v>
      </c>
      <c r="N12" s="41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7"/>
      <c r="BH12" s="37"/>
      <c r="BI12" s="37"/>
      <c r="BJ12" s="37"/>
      <c r="BK12" s="37"/>
      <c r="BL12" s="37"/>
      <c r="BM12" s="37"/>
      <c r="BN12" s="37"/>
      <c r="BO12" s="37"/>
      <c r="BP12" s="37"/>
      <c r="BQ12" s="37"/>
      <c r="BR12" s="37"/>
      <c r="BS12" s="37"/>
      <c r="BT12" s="37"/>
      <c r="BU12" s="37"/>
      <c r="BV12" s="37"/>
      <c r="BW12" s="37"/>
      <c r="BX12" s="37"/>
      <c r="BY12" s="37"/>
      <c r="BZ12" s="37"/>
      <c r="CA12" s="37"/>
      <c r="CB12" s="37"/>
      <c r="CC12" s="37"/>
      <c r="CD12" s="37"/>
      <c r="CE12" s="37"/>
      <c r="CF12" s="37"/>
      <c r="CG12" s="37"/>
      <c r="CH12" s="37"/>
      <c r="CI12" s="37"/>
      <c r="CJ12" s="37"/>
      <c r="CK12" s="37"/>
      <c r="CL12" s="37"/>
      <c r="CM12" s="37"/>
      <c r="CN12" s="37"/>
      <c r="CO12" s="37"/>
      <c r="CP12" s="37"/>
      <c r="CQ12" s="37"/>
      <c r="CR12" s="37"/>
      <c r="CS12" s="37"/>
      <c r="CT12" s="37"/>
      <c r="CU12" s="37"/>
      <c r="CV12" s="37"/>
      <c r="CW12" s="37"/>
      <c r="CX12" s="37"/>
      <c r="CY12" s="37"/>
      <c r="CZ12" s="37"/>
      <c r="DA12" s="37"/>
      <c r="DB12" s="37"/>
      <c r="DC12" s="37"/>
      <c r="DD12" s="37"/>
      <c r="DE12" s="37"/>
      <c r="DF12" s="37"/>
      <c r="DG12" s="37"/>
      <c r="DH12" s="37"/>
      <c r="DI12" s="37"/>
      <c r="DJ12" s="37"/>
      <c r="DK12" s="37"/>
      <c r="DL12" s="37"/>
      <c r="DM12" s="37"/>
      <c r="DN12" s="37"/>
      <c r="DO12" s="37"/>
      <c r="DP12" s="37"/>
      <c r="DQ12" s="37"/>
      <c r="DR12" s="37"/>
      <c r="DS12" s="37"/>
      <c r="DT12" s="37"/>
      <c r="DU12" s="37"/>
    </row>
    <row r="13" spans="1:125" s="35" customFormat="1" ht="55.2" x14ac:dyDescent="0.3">
      <c r="A13" s="2">
        <v>3</v>
      </c>
      <c r="B13" s="22" t="s">
        <v>96</v>
      </c>
      <c r="C13" s="28" t="s">
        <v>191</v>
      </c>
      <c r="D13" s="27" t="s">
        <v>205</v>
      </c>
      <c r="E13" s="27" t="s">
        <v>202</v>
      </c>
      <c r="F13" s="25" t="s">
        <v>135</v>
      </c>
      <c r="G13" s="25" t="s">
        <v>142</v>
      </c>
      <c r="H13" s="2">
        <v>11</v>
      </c>
      <c r="I13" s="2">
        <v>11</v>
      </c>
      <c r="J13" s="2" t="s">
        <v>106</v>
      </c>
      <c r="K13" s="2">
        <v>48.5</v>
      </c>
      <c r="L13" s="10">
        <v>104</v>
      </c>
      <c r="M13" s="56">
        <f t="shared" si="0"/>
        <v>0.46634615384615385</v>
      </c>
      <c r="N13" s="41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  <c r="BM13" s="37"/>
      <c r="BN13" s="37"/>
      <c r="BO13" s="37"/>
      <c r="BP13" s="37"/>
      <c r="BQ13" s="37"/>
      <c r="BR13" s="37"/>
      <c r="BS13" s="37"/>
      <c r="BT13" s="37"/>
      <c r="BU13" s="37"/>
      <c r="BV13" s="37"/>
      <c r="BW13" s="37"/>
      <c r="BX13" s="37"/>
      <c r="BY13" s="37"/>
      <c r="BZ13" s="37"/>
      <c r="CA13" s="37"/>
      <c r="CB13" s="37"/>
      <c r="CC13" s="37"/>
      <c r="CD13" s="37"/>
      <c r="CE13" s="37"/>
      <c r="CF13" s="37"/>
      <c r="CG13" s="37"/>
      <c r="CH13" s="37"/>
      <c r="CI13" s="37"/>
      <c r="CJ13" s="37"/>
      <c r="CK13" s="37"/>
      <c r="CL13" s="37"/>
      <c r="CM13" s="37"/>
      <c r="CN13" s="37"/>
      <c r="CO13" s="37"/>
      <c r="CP13" s="37"/>
      <c r="CQ13" s="37"/>
      <c r="CR13" s="37"/>
      <c r="CS13" s="37"/>
      <c r="CT13" s="37"/>
      <c r="CU13" s="37"/>
      <c r="CV13" s="37"/>
      <c r="CW13" s="37"/>
      <c r="CX13" s="37"/>
      <c r="CY13" s="37"/>
      <c r="CZ13" s="37"/>
      <c r="DA13" s="37"/>
      <c r="DB13" s="37"/>
      <c r="DC13" s="37"/>
      <c r="DD13" s="37"/>
      <c r="DE13" s="37"/>
      <c r="DF13" s="37"/>
      <c r="DG13" s="37"/>
      <c r="DH13" s="37"/>
      <c r="DI13" s="37"/>
      <c r="DJ13" s="37"/>
      <c r="DK13" s="37"/>
      <c r="DL13" s="37"/>
      <c r="DM13" s="37"/>
      <c r="DN13" s="37"/>
      <c r="DO13" s="37"/>
      <c r="DP13" s="37"/>
      <c r="DQ13" s="37"/>
      <c r="DR13" s="37"/>
      <c r="DS13" s="37"/>
      <c r="DT13" s="37"/>
      <c r="DU13" s="37"/>
    </row>
    <row r="14" spans="1:125" s="35" customFormat="1" ht="76.5" customHeight="1" x14ac:dyDescent="0.3">
      <c r="A14" s="2">
        <v>4</v>
      </c>
      <c r="B14" s="22" t="s">
        <v>97</v>
      </c>
      <c r="C14" s="28" t="s">
        <v>192</v>
      </c>
      <c r="D14" s="27" t="s">
        <v>207</v>
      </c>
      <c r="E14" s="27" t="s">
        <v>202</v>
      </c>
      <c r="F14" s="25" t="s">
        <v>135</v>
      </c>
      <c r="G14" s="25" t="s">
        <v>142</v>
      </c>
      <c r="H14" s="2">
        <v>11</v>
      </c>
      <c r="I14" s="2">
        <v>11</v>
      </c>
      <c r="J14" s="2" t="s">
        <v>105</v>
      </c>
      <c r="K14" s="2">
        <v>47.25</v>
      </c>
      <c r="L14" s="10">
        <v>104</v>
      </c>
      <c r="M14" s="56">
        <f t="shared" si="0"/>
        <v>0.45432692307692307</v>
      </c>
      <c r="N14" s="41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  <c r="BF14" s="37"/>
      <c r="BG14" s="37"/>
      <c r="BH14" s="37"/>
      <c r="BI14" s="37"/>
      <c r="BJ14" s="37"/>
      <c r="BK14" s="37"/>
      <c r="BL14" s="37"/>
      <c r="BM14" s="37"/>
      <c r="BN14" s="37"/>
      <c r="BO14" s="37"/>
      <c r="BP14" s="37"/>
      <c r="BQ14" s="37"/>
      <c r="BR14" s="37"/>
      <c r="BS14" s="37"/>
      <c r="BT14" s="37"/>
      <c r="BU14" s="37"/>
      <c r="BV14" s="37"/>
      <c r="BW14" s="37"/>
      <c r="BX14" s="37"/>
      <c r="BY14" s="37"/>
      <c r="BZ14" s="37"/>
      <c r="CA14" s="37"/>
      <c r="CB14" s="37"/>
      <c r="CC14" s="37"/>
      <c r="CD14" s="37"/>
      <c r="CE14" s="37"/>
      <c r="CF14" s="37"/>
      <c r="CG14" s="37"/>
      <c r="CH14" s="37"/>
      <c r="CI14" s="37"/>
      <c r="CJ14" s="37"/>
      <c r="CK14" s="37"/>
      <c r="CL14" s="37"/>
      <c r="CM14" s="37"/>
      <c r="CN14" s="37"/>
      <c r="CO14" s="37"/>
      <c r="CP14" s="37"/>
      <c r="CQ14" s="37"/>
      <c r="CR14" s="37"/>
      <c r="CS14" s="37"/>
      <c r="CT14" s="37"/>
      <c r="CU14" s="37"/>
      <c r="CV14" s="37"/>
      <c r="CW14" s="37"/>
      <c r="CX14" s="37"/>
      <c r="CY14" s="37"/>
      <c r="CZ14" s="37"/>
      <c r="DA14" s="37"/>
      <c r="DB14" s="37"/>
      <c r="DC14" s="37"/>
      <c r="DD14" s="37"/>
      <c r="DE14" s="37"/>
      <c r="DF14" s="37"/>
      <c r="DG14" s="37"/>
      <c r="DH14" s="37"/>
      <c r="DI14" s="37"/>
      <c r="DJ14" s="37"/>
      <c r="DK14" s="37"/>
      <c r="DL14" s="37"/>
      <c r="DM14" s="37"/>
      <c r="DN14" s="37"/>
      <c r="DO14" s="37"/>
      <c r="DP14" s="37"/>
      <c r="DQ14" s="37"/>
      <c r="DR14" s="37"/>
      <c r="DS14" s="37"/>
      <c r="DT14" s="37"/>
      <c r="DU14" s="37"/>
    </row>
    <row r="15" spans="1:125" s="35" customFormat="1" ht="76.5" customHeight="1" x14ac:dyDescent="0.3">
      <c r="A15" s="2">
        <v>5</v>
      </c>
      <c r="B15" s="22" t="s">
        <v>99</v>
      </c>
      <c r="C15" s="28" t="s">
        <v>194</v>
      </c>
      <c r="D15" s="28" t="s">
        <v>206</v>
      </c>
      <c r="E15" s="28" t="s">
        <v>202</v>
      </c>
      <c r="F15" s="25" t="s">
        <v>137</v>
      </c>
      <c r="G15" s="25" t="s">
        <v>143</v>
      </c>
      <c r="H15" s="2">
        <v>11</v>
      </c>
      <c r="I15" s="2">
        <v>11</v>
      </c>
      <c r="J15" s="2" t="s">
        <v>105</v>
      </c>
      <c r="K15" s="2">
        <v>42</v>
      </c>
      <c r="L15" s="10">
        <v>104</v>
      </c>
      <c r="M15" s="56">
        <f t="shared" si="0"/>
        <v>0.40384615384615385</v>
      </c>
      <c r="N15" s="41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  <c r="BF15" s="37"/>
      <c r="BG15" s="37"/>
      <c r="BH15" s="37"/>
      <c r="BI15" s="37"/>
      <c r="BJ15" s="37"/>
      <c r="BK15" s="37"/>
      <c r="BL15" s="37"/>
      <c r="BM15" s="37"/>
      <c r="BN15" s="37"/>
      <c r="BO15" s="37"/>
      <c r="BP15" s="37"/>
      <c r="BQ15" s="37"/>
      <c r="BR15" s="37"/>
      <c r="BS15" s="37"/>
      <c r="BT15" s="37"/>
      <c r="BU15" s="37"/>
      <c r="BV15" s="37"/>
      <c r="BW15" s="37"/>
      <c r="BX15" s="37"/>
      <c r="BY15" s="37"/>
      <c r="BZ15" s="37"/>
      <c r="CA15" s="37"/>
      <c r="CB15" s="37"/>
      <c r="CC15" s="37"/>
      <c r="CD15" s="37"/>
      <c r="CE15" s="37"/>
      <c r="CF15" s="37"/>
      <c r="CG15" s="37"/>
      <c r="CH15" s="37"/>
      <c r="CI15" s="37"/>
      <c r="CJ15" s="37"/>
      <c r="CK15" s="37"/>
      <c r="CL15" s="37"/>
      <c r="CM15" s="37"/>
      <c r="CN15" s="37"/>
      <c r="CO15" s="37"/>
      <c r="CP15" s="37"/>
      <c r="CQ15" s="37"/>
      <c r="CR15" s="37"/>
      <c r="CS15" s="37"/>
      <c r="CT15" s="37"/>
      <c r="CU15" s="37"/>
      <c r="CV15" s="37"/>
      <c r="CW15" s="37"/>
      <c r="CX15" s="37"/>
      <c r="CY15" s="37"/>
      <c r="CZ15" s="37"/>
      <c r="DA15" s="37"/>
      <c r="DB15" s="37"/>
      <c r="DC15" s="37"/>
      <c r="DD15" s="37"/>
      <c r="DE15" s="37"/>
      <c r="DF15" s="37"/>
      <c r="DG15" s="37"/>
      <c r="DH15" s="37"/>
      <c r="DI15" s="37"/>
      <c r="DJ15" s="37"/>
      <c r="DK15" s="37"/>
      <c r="DL15" s="37"/>
      <c r="DM15" s="37"/>
      <c r="DN15" s="37"/>
      <c r="DO15" s="37"/>
      <c r="DP15" s="37"/>
      <c r="DQ15" s="37"/>
      <c r="DR15" s="37"/>
      <c r="DS15" s="37"/>
      <c r="DT15" s="37"/>
      <c r="DU15" s="37"/>
    </row>
    <row r="16" spans="1:125" s="35" customFormat="1" ht="76.5" customHeight="1" x14ac:dyDescent="0.3">
      <c r="A16" s="2">
        <v>6</v>
      </c>
      <c r="B16" s="22" t="s">
        <v>101</v>
      </c>
      <c r="C16" s="28" t="s">
        <v>196</v>
      </c>
      <c r="D16" s="28" t="s">
        <v>207</v>
      </c>
      <c r="E16" s="28" t="s">
        <v>203</v>
      </c>
      <c r="F16" s="25" t="s">
        <v>137</v>
      </c>
      <c r="G16" s="25" t="s">
        <v>143</v>
      </c>
      <c r="H16" s="2">
        <v>11</v>
      </c>
      <c r="I16" s="2">
        <v>11</v>
      </c>
      <c r="J16" s="43" t="s">
        <v>105</v>
      </c>
      <c r="K16" s="43">
        <v>41.75</v>
      </c>
      <c r="L16" s="10">
        <v>104</v>
      </c>
      <c r="M16" s="56">
        <f t="shared" si="0"/>
        <v>0.40144230769230771</v>
      </c>
      <c r="N16" s="41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  <c r="BF16" s="37"/>
      <c r="BG16" s="37"/>
      <c r="BH16" s="37"/>
      <c r="BI16" s="37"/>
      <c r="BJ16" s="37"/>
      <c r="BK16" s="37"/>
      <c r="BL16" s="37"/>
      <c r="BM16" s="37"/>
      <c r="BN16" s="37"/>
      <c r="BO16" s="37"/>
      <c r="BP16" s="37"/>
      <c r="BQ16" s="37"/>
      <c r="BR16" s="37"/>
      <c r="BS16" s="37"/>
      <c r="BT16" s="37"/>
      <c r="BU16" s="37"/>
      <c r="BV16" s="37"/>
      <c r="BW16" s="37"/>
      <c r="BX16" s="37"/>
      <c r="BY16" s="37"/>
      <c r="BZ16" s="37"/>
      <c r="CA16" s="37"/>
      <c r="CB16" s="37"/>
      <c r="CC16" s="37"/>
      <c r="CD16" s="37"/>
      <c r="CE16" s="37"/>
      <c r="CF16" s="37"/>
      <c r="CG16" s="37"/>
      <c r="CH16" s="37"/>
      <c r="CI16" s="37"/>
      <c r="CJ16" s="37"/>
      <c r="CK16" s="37"/>
      <c r="CL16" s="37"/>
      <c r="CM16" s="37"/>
      <c r="CN16" s="37"/>
      <c r="CO16" s="37"/>
      <c r="CP16" s="37"/>
      <c r="CQ16" s="37"/>
      <c r="CR16" s="37"/>
      <c r="CS16" s="37"/>
      <c r="CT16" s="37"/>
      <c r="CU16" s="37"/>
      <c r="CV16" s="37"/>
      <c r="CW16" s="37"/>
      <c r="CX16" s="37"/>
      <c r="CY16" s="37"/>
      <c r="CZ16" s="37"/>
      <c r="DA16" s="37"/>
      <c r="DB16" s="37"/>
      <c r="DC16" s="37"/>
      <c r="DD16" s="37"/>
      <c r="DE16" s="37"/>
      <c r="DF16" s="37"/>
      <c r="DG16" s="37"/>
      <c r="DH16" s="37"/>
      <c r="DI16" s="37"/>
      <c r="DJ16" s="37"/>
      <c r="DK16" s="37"/>
      <c r="DL16" s="37"/>
      <c r="DM16" s="37"/>
      <c r="DN16" s="37"/>
      <c r="DO16" s="37"/>
      <c r="DP16" s="37"/>
      <c r="DQ16" s="37"/>
      <c r="DR16" s="37"/>
      <c r="DS16" s="37"/>
      <c r="DT16" s="37"/>
      <c r="DU16" s="37"/>
    </row>
    <row r="17" spans="1:14" ht="76.5" customHeight="1" x14ac:dyDescent="0.3">
      <c r="A17" s="33">
        <v>7</v>
      </c>
      <c r="B17" s="22" t="s">
        <v>104</v>
      </c>
      <c r="C17" s="45" t="s">
        <v>199</v>
      </c>
      <c r="D17" s="45" t="s">
        <v>202</v>
      </c>
      <c r="E17" s="45" t="s">
        <v>217</v>
      </c>
      <c r="F17" s="25" t="s">
        <v>139</v>
      </c>
      <c r="G17" s="25" t="s">
        <v>143</v>
      </c>
      <c r="H17" s="2">
        <v>11</v>
      </c>
      <c r="I17" s="2">
        <v>11</v>
      </c>
      <c r="J17" s="43" t="s">
        <v>105</v>
      </c>
      <c r="K17" s="43">
        <v>41.5</v>
      </c>
      <c r="L17" s="10">
        <v>104</v>
      </c>
      <c r="M17" s="56">
        <f t="shared" si="0"/>
        <v>0.39903846153846156</v>
      </c>
      <c r="N17" s="35"/>
    </row>
    <row r="18" spans="1:14" ht="76.5" customHeight="1" x14ac:dyDescent="0.3">
      <c r="A18" s="33">
        <v>8</v>
      </c>
      <c r="B18" s="22" t="s">
        <v>102</v>
      </c>
      <c r="C18" s="28" t="s">
        <v>197</v>
      </c>
      <c r="D18" s="28" t="s">
        <v>207</v>
      </c>
      <c r="E18" s="28" t="s">
        <v>201</v>
      </c>
      <c r="F18" s="25" t="s">
        <v>137</v>
      </c>
      <c r="G18" s="25" t="s">
        <v>143</v>
      </c>
      <c r="H18" s="2">
        <v>11</v>
      </c>
      <c r="I18" s="2">
        <v>11</v>
      </c>
      <c r="J18" s="43" t="s">
        <v>105</v>
      </c>
      <c r="K18" s="43">
        <v>39.75</v>
      </c>
      <c r="L18" s="10">
        <v>104</v>
      </c>
      <c r="M18" s="56">
        <f t="shared" si="0"/>
        <v>0.38221153846153844</v>
      </c>
      <c r="N18" s="35"/>
    </row>
    <row r="19" spans="1:14" ht="76.5" customHeight="1" x14ac:dyDescent="0.3">
      <c r="A19" s="33">
        <v>9</v>
      </c>
      <c r="B19" s="22" t="s">
        <v>103</v>
      </c>
      <c r="C19" s="28" t="s">
        <v>198</v>
      </c>
      <c r="D19" s="28" t="s">
        <v>202</v>
      </c>
      <c r="E19" s="28" t="s">
        <v>202</v>
      </c>
      <c r="F19" s="25" t="s">
        <v>137</v>
      </c>
      <c r="G19" s="25" t="s">
        <v>143</v>
      </c>
      <c r="H19" s="2">
        <v>11</v>
      </c>
      <c r="I19" s="2">
        <v>11</v>
      </c>
      <c r="J19" s="43" t="s">
        <v>105</v>
      </c>
      <c r="K19" s="43">
        <v>36</v>
      </c>
      <c r="L19" s="10">
        <v>104</v>
      </c>
      <c r="M19" s="56">
        <f t="shared" si="0"/>
        <v>0.34615384615384615</v>
      </c>
      <c r="N19" s="35"/>
    </row>
    <row r="20" spans="1:14" ht="76.5" customHeight="1" x14ac:dyDescent="0.3">
      <c r="A20" s="33">
        <v>10</v>
      </c>
      <c r="B20" s="22" t="s">
        <v>95</v>
      </c>
      <c r="C20" s="28" t="s">
        <v>190</v>
      </c>
      <c r="D20" s="28" t="s">
        <v>206</v>
      </c>
      <c r="E20" s="28" t="s">
        <v>209</v>
      </c>
      <c r="F20" s="25" t="s">
        <v>135</v>
      </c>
      <c r="G20" s="25" t="s">
        <v>142</v>
      </c>
      <c r="H20" s="2">
        <v>11</v>
      </c>
      <c r="I20" s="2">
        <v>11</v>
      </c>
      <c r="J20" s="2" t="s">
        <v>105</v>
      </c>
      <c r="K20" s="2">
        <v>31.5</v>
      </c>
      <c r="L20" s="10">
        <v>104</v>
      </c>
      <c r="M20" s="56">
        <f t="shared" si="0"/>
        <v>0.30288461538461536</v>
      </c>
      <c r="N20" s="35"/>
    </row>
    <row r="21" spans="1:14" x14ac:dyDescent="0.3">
      <c r="A21" s="35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</row>
    <row r="22" spans="1:14" x14ac:dyDescent="0.3">
      <c r="A22" s="35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</row>
    <row r="23" spans="1:14" x14ac:dyDescent="0.3">
      <c r="A23" s="35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</row>
    <row r="24" spans="1:14" x14ac:dyDescent="0.3">
      <c r="A24" s="35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</row>
    <row r="25" spans="1:14" x14ac:dyDescent="0.3">
      <c r="A25" s="35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</row>
    <row r="26" spans="1:14" x14ac:dyDescent="0.3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</row>
    <row r="27" spans="1:14" x14ac:dyDescent="0.3">
      <c r="A27" s="35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</row>
    <row r="28" spans="1:14" x14ac:dyDescent="0.3">
      <c r="A28" s="35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</row>
    <row r="29" spans="1:14" x14ac:dyDescent="0.3">
      <c r="A29" s="35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</row>
    <row r="30" spans="1:14" x14ac:dyDescent="0.3">
      <c r="A30" s="35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</row>
    <row r="31" spans="1:14" x14ac:dyDescent="0.3">
      <c r="A31" s="35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</row>
    <row r="32" spans="1:14" x14ac:dyDescent="0.3">
      <c r="A32" s="35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</row>
    <row r="33" spans="1:14" x14ac:dyDescent="0.3">
      <c r="A33" s="35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</row>
    <row r="34" spans="1:14" x14ac:dyDescent="0.3">
      <c r="A34" s="35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</row>
  </sheetData>
  <autoFilter ref="B10:L16">
    <sortState ref="B11:P20">
      <sortCondition descending="1" ref="K10:K16"/>
    </sortState>
  </autoFilter>
  <sortState ref="B8:Q11">
    <sortCondition descending="1" ref="L8:L11"/>
  </sortState>
  <mergeCells count="9">
    <mergeCell ref="F1:N1"/>
    <mergeCell ref="L2:N2"/>
    <mergeCell ref="A5:N5"/>
    <mergeCell ref="A6:N6"/>
    <mergeCell ref="D10:E10"/>
    <mergeCell ref="A7:N7"/>
    <mergeCell ref="A8:N8"/>
    <mergeCell ref="A9:N9"/>
    <mergeCell ref="B3:N3"/>
  </mergeCells>
  <pageMargins left="0.51181102362204722" right="0.31496062992125984" top="0.55118110236220474" bottom="0.55118110236220474" header="0" footer="0"/>
  <pageSetup paperSize="9"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 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Иванова</dc:creator>
  <cp:lastModifiedBy>Антон Дороничев</cp:lastModifiedBy>
  <cp:lastPrinted>2021-10-21T10:42:34Z</cp:lastPrinted>
  <dcterms:created xsi:type="dcterms:W3CDTF">2014-02-10T12:47:56Z</dcterms:created>
  <dcterms:modified xsi:type="dcterms:W3CDTF">2024-01-29T06:34:33Z</dcterms:modified>
</cp:coreProperties>
</file>