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20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класс'!$A$10:$N$10</definedName>
  </definedNames>
  <calcPr calcId="162913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6" i="4" l="1"/>
  <c r="R16" i="4" s="1"/>
  <c r="Q15" i="4"/>
  <c r="Q14" i="4"/>
  <c r="Q13" i="4"/>
  <c r="Q12" i="4"/>
  <c r="R12" i="4" s="1"/>
  <c r="Q11" i="4"/>
  <c r="R14" i="4" l="1"/>
  <c r="R11" i="4"/>
  <c r="R13" i="4"/>
  <c r="R15" i="4"/>
  <c r="M11" i="1"/>
  <c r="M13" i="1"/>
  <c r="M12" i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</calcChain>
</file>

<file path=xl/sharedStrings.xml><?xml version="1.0" encoding="utf-8"?>
<sst xmlns="http://schemas.openxmlformats.org/spreadsheetml/2006/main" count="286" uniqueCount="99">
  <si>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</si>
  <si>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</si>
  <si>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</si>
  <si>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</si>
  <si>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</si>
  <si>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</si>
  <si>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</si>
  <si>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</si>
  <si>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</si>
  <si>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</si>
  <si>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</si>
  <si>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</si>
  <si>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</si>
  <si>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</si>
  <si>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</si>
  <si>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</si>
  <si>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</si>
  <si>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</si>
  <si>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</si>
  <si>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</si>
  <si>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</si>
  <si>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</si>
  <si>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</si>
  <si>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</si>
  <si>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</si>
  <si>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</si>
  <si>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</si>
  <si>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</si>
  <si>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</si>
  <si>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</si>
  <si>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</si>
  <si>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</si>
  <si>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 xml:space="preserve">____________________________________________ЭКОЛОГИЯ______________________________________________________________
( наименование предмета)
</t>
  </si>
  <si>
    <t xml:space="preserve">________________________________________________07.11.23 г___________________________________________________________
(дата проведения муниципального этапа олимпиады)
</t>
  </si>
  <si>
    <t xml:space="preserve">___________________________________________________9_________________________________________________________
(класс)
</t>
  </si>
  <si>
    <t>ЭКОЛ-9-1</t>
  </si>
  <si>
    <t>ЭКОЛ-9-2</t>
  </si>
  <si>
    <t>ЭКОЛ-9-3</t>
  </si>
  <si>
    <t>Бевзенко</t>
  </si>
  <si>
    <t>Соколова</t>
  </si>
  <si>
    <t>Абдуллаева</t>
  </si>
  <si>
    <t>Муниципальное бюджетное общеобразовательное учреждение "Средняя общеобразовательная школа № 4"</t>
  </si>
  <si>
    <t>городская</t>
  </si>
  <si>
    <t>ПОБЕДИТЕЛЬ</t>
  </si>
  <si>
    <t>ПРИЗЕР</t>
  </si>
  <si>
    <r>
      <t>______________________________________</t>
    </r>
    <r>
      <rPr>
        <sz val="18"/>
        <color theme="1"/>
        <rFont val="Times New Roman"/>
        <family val="1"/>
        <charset val="204"/>
      </rPr>
      <t>07.11.23г_</t>
    </r>
    <r>
      <rPr>
        <sz val="12"/>
        <color theme="1"/>
        <rFont val="Times New Roman"/>
        <family val="1"/>
        <charset val="204"/>
      </rPr>
      <t xml:space="preserve">____________________________________________________________________
(дата проведения муниципального этапа олимпиады)
</t>
    </r>
  </si>
  <si>
    <r>
      <t>______________________________________________</t>
    </r>
    <r>
      <rPr>
        <sz val="14"/>
        <color theme="1"/>
        <rFont val="Times New Roman"/>
        <family val="1"/>
        <charset val="204"/>
      </rPr>
      <t>_ЭКОЛОГИЯ_______</t>
    </r>
    <r>
      <rPr>
        <sz val="12"/>
        <color theme="1"/>
        <rFont val="Times New Roman"/>
        <family val="1"/>
        <charset val="204"/>
      </rPr>
      <t xml:space="preserve">____________________________________________________
( наименование предмета)
</t>
    </r>
  </si>
  <si>
    <t>ЭКОЛ-11-4</t>
  </si>
  <si>
    <t>ЭКОЛ-11-5</t>
  </si>
  <si>
    <t>ЭКОЛ-11-6</t>
  </si>
  <si>
    <t>ЭКОЛ-11-7</t>
  </si>
  <si>
    <t>ЭКОЛ-11-8</t>
  </si>
  <si>
    <t>ЭКОЛ-11-9</t>
  </si>
  <si>
    <t>ЭКОЛ-11-10</t>
  </si>
  <si>
    <t>ЭКОЛ-11-11</t>
  </si>
  <si>
    <t>ЭКОЛ-11-12</t>
  </si>
  <si>
    <t>ЭКОЛ-11-13</t>
  </si>
  <si>
    <t>ЭКОЛ-11-18</t>
  </si>
  <si>
    <t xml:space="preserve">Володкина </t>
  </si>
  <si>
    <t>Фисенко</t>
  </si>
  <si>
    <t>Кашина</t>
  </si>
  <si>
    <t>Смагина</t>
  </si>
  <si>
    <t xml:space="preserve">Погибельный </t>
  </si>
  <si>
    <t xml:space="preserve">Антонова </t>
  </si>
  <si>
    <t>Набоков</t>
  </si>
  <si>
    <t>Глухов</t>
  </si>
  <si>
    <t xml:space="preserve">Селезнева </t>
  </si>
  <si>
    <t>Антипина</t>
  </si>
  <si>
    <t>Лапушкина</t>
  </si>
  <si>
    <t>Муниципальное бюджетное общеобразовательное учреждение "Средняя общеобразовательная школа № 13"</t>
  </si>
  <si>
    <t>ГОРОДСКАЯ</t>
  </si>
  <si>
    <t>УЧАСТНИК</t>
  </si>
  <si>
    <t>60.6</t>
  </si>
  <si>
    <t>53.0%</t>
  </si>
  <si>
    <t>39.4%</t>
  </si>
  <si>
    <t>37.8%</t>
  </si>
  <si>
    <t>45.5</t>
  </si>
  <si>
    <t>21.2%</t>
  </si>
  <si>
    <t>36.7%</t>
  </si>
  <si>
    <t>34.8%</t>
  </si>
  <si>
    <t>33.3%</t>
  </si>
  <si>
    <t>6.0%</t>
  </si>
  <si>
    <r>
      <t>_____________________________________________</t>
    </r>
    <r>
      <rPr>
        <sz val="16"/>
        <color theme="1"/>
        <rFont val="Times New Roman"/>
        <family val="1"/>
        <charset val="204"/>
      </rPr>
      <t>_14___________</t>
    </r>
    <r>
      <rPr>
        <sz val="12"/>
        <color theme="1"/>
        <rFont val="Times New Roman"/>
        <family val="1"/>
        <charset val="204"/>
      </rPr>
      <t xml:space="preserve">___________________________________________________
(класс)
</t>
    </r>
    <r>
      <rPr>
        <sz val="16"/>
        <color theme="1"/>
        <rFont val="Times New Roman"/>
        <family val="1"/>
        <charset val="204"/>
      </rPr>
      <t>11</t>
    </r>
  </si>
  <si>
    <r>
      <rPr>
        <sz val="14"/>
        <color theme="1"/>
        <rFont val="Times New Roman"/>
        <family val="1"/>
        <charset val="204"/>
      </rPr>
      <t xml:space="preserve"> муниципапльный округ город Оленегорск с подведомственной территорией Мурманской области___</t>
    </r>
    <r>
      <rPr>
        <sz val="12"/>
        <color theme="1"/>
        <rFont val="Times New Roman"/>
        <family val="1"/>
        <charset val="204"/>
      </rPr>
      <t xml:space="preserve">___
(название муниципального образования МО)
</t>
    </r>
  </si>
  <si>
    <t>_______муниципапльный округ город Оленегорск с подведомственной территорией Мурманской области______</t>
  </si>
  <si>
    <t xml:space="preserve">_________________________________________________14_______________________________________________________
(общее число участников муниципального  этапа по общеобразовательному предмету)
</t>
  </si>
  <si>
    <t>сельская</t>
  </si>
  <si>
    <t>инициалы</t>
  </si>
  <si>
    <t xml:space="preserve">Ю </t>
  </si>
  <si>
    <t>С</t>
  </si>
  <si>
    <t>Д</t>
  </si>
  <si>
    <t>А</t>
  </si>
  <si>
    <t>Э</t>
  </si>
  <si>
    <t>К</t>
  </si>
  <si>
    <t>Е</t>
  </si>
  <si>
    <t>Н</t>
  </si>
  <si>
    <t>И</t>
  </si>
  <si>
    <t>П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</si>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</sst>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3" fillId="2" borderId="1" xfId="1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13" fillId="0" borderId="0" xfId="1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0" fontId="13" fillId="2" borderId="1" xfId="1" applyNumberFormat="1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42" t="s">
        <v>29</v>
      </c>
      <c r="J1" s="42"/>
      <c r="K1" s="42"/>
      <c r="L1" s="42"/>
      <c r="M1" s="42"/>
      <c r="N1" s="42"/>
      <c r="O1" s="42"/>
      <c r="P1" s="42"/>
      <c r="Q1" s="4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43" t="s">
        <v>22</v>
      </c>
      <c r="P2" s="43"/>
      <c r="Q2" s="4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41" t="s">
        <v>10</v>
      </c>
      <c r="B19" s="41"/>
      <c r="C19" s="41"/>
      <c r="D19" s="41"/>
      <c r="E19" s="41"/>
      <c r="F19" s="41"/>
      <c r="G19" s="4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42" t="s">
        <v>29</v>
      </c>
      <c r="J1" s="42"/>
      <c r="K1" s="42"/>
      <c r="L1" s="42"/>
      <c r="M1" s="42"/>
      <c r="N1" s="42"/>
      <c r="O1" s="42"/>
      <c r="P1" s="42"/>
      <c r="Q1" s="4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43" t="s">
        <v>22</v>
      </c>
      <c r="P2" s="43"/>
      <c r="Q2" s="4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41" t="s">
        <v>10</v>
      </c>
      <c r="B19" s="41"/>
      <c r="C19" s="41"/>
      <c r="D19" s="41"/>
      <c r="E19" s="41"/>
      <c r="F19" s="41"/>
      <c r="G19" s="41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zoomScale="65" zoomScaleNormal="65" workbookViewId="0">
      <selection activeCell="G17" sqref="G17"/>
    </sheetView>
  </sheetViews>
  <sheetFormatPr defaultRowHeight="14.4" x14ac:dyDescent="0.3"/>
  <cols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42" t="s">
        <v>29</v>
      </c>
      <c r="K1" s="42"/>
      <c r="L1" s="42"/>
      <c r="M1" s="42"/>
      <c r="N1" s="42"/>
      <c r="O1" s="42"/>
      <c r="P1" s="42"/>
      <c r="Q1" s="42"/>
      <c r="R1" s="4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6"/>
      <c r="K2" s="26"/>
      <c r="L2" s="26"/>
      <c r="M2" s="26"/>
      <c r="N2" s="26"/>
      <c r="O2" s="26"/>
      <c r="P2" s="43" t="s">
        <v>22</v>
      </c>
      <c r="Q2" s="43"/>
      <c r="R2" s="4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5" customFormat="1" ht="53.25" customHeight="1" x14ac:dyDescent="0.3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53.25" customHeight="1" x14ac:dyDescent="0.3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17</v>
      </c>
      <c r="P10" s="14" t="s">
        <v>15</v>
      </c>
      <c r="Q10" s="14" t="s">
        <v>11</v>
      </c>
      <c r="R10" s="14" t="s">
        <v>16</v>
      </c>
    </row>
    <row r="11" spans="1:129" s="5" customFormat="1" ht="22.5" customHeight="1" x14ac:dyDescent="0.3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9" t="e">
        <f>(O11/P11)</f>
        <v>#DIV/0!</v>
      </c>
      <c r="R11" s="20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9" t="e">
        <f t="shared" ref="Q12:Q16" si="1">(O12/P12)</f>
        <v>#DIV/0!</v>
      </c>
      <c r="R12" s="20" t="e">
        <f t="shared" si="0"/>
        <v>#DIV/0!</v>
      </c>
    </row>
    <row r="13" spans="1:129" s="5" customFormat="1" ht="26.25" customHeight="1" x14ac:dyDescent="0.3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9" t="e">
        <f t="shared" si="1"/>
        <v>#DIV/0!</v>
      </c>
      <c r="R13" s="20" t="e">
        <f t="shared" si="0"/>
        <v>#DIV/0!</v>
      </c>
    </row>
    <row r="14" spans="1:129" s="5" customFormat="1" ht="24.75" customHeight="1" x14ac:dyDescent="0.3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9" t="e">
        <f t="shared" si="1"/>
        <v>#DIV/0!</v>
      </c>
      <c r="R14" s="20" t="e">
        <f t="shared" si="0"/>
        <v>#DIV/0!</v>
      </c>
    </row>
    <row r="15" spans="1:129" s="5" customFormat="1" ht="21.75" customHeight="1" x14ac:dyDescent="0.3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9" t="e">
        <f t="shared" si="1"/>
        <v>#DIV/0!</v>
      </c>
      <c r="R15" s="20" t="e">
        <f t="shared" si="0"/>
        <v>#DIV/0!</v>
      </c>
    </row>
    <row r="16" spans="1:129" s="5" customFormat="1" ht="27.75" customHeight="1" x14ac:dyDescent="0.3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9" t="e">
        <f t="shared" si="1"/>
        <v>#DIV/0!</v>
      </c>
      <c r="R16" s="20" t="e">
        <f t="shared" si="0"/>
        <v>#DIV/0!</v>
      </c>
    </row>
    <row r="17" spans="1:18" s="5" customFormat="1" ht="27.75" customHeight="1" x14ac:dyDescent="0.3">
      <c r="A17" s="9"/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21"/>
      <c r="R17" s="22"/>
    </row>
    <row r="18" spans="1:18" s="5" customFormat="1" ht="15.6" x14ac:dyDescent="0.3">
      <c r="A18" s="9"/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1:18" x14ac:dyDescent="0.3">
      <c r="A19" s="41" t="s">
        <v>10</v>
      </c>
      <c r="B19" s="41"/>
      <c r="C19" s="41"/>
      <c r="D19" s="41"/>
      <c r="E19" s="41"/>
      <c r="F19" s="41"/>
      <c r="G19" s="41"/>
      <c r="H19" s="41"/>
    </row>
  </sheetData>
  <mergeCells count="9">
    <mergeCell ref="A8:R8"/>
    <mergeCell ref="A9:R9"/>
    <mergeCell ref="A19:H19"/>
    <mergeCell ref="J1:R1"/>
    <mergeCell ref="P2:R2"/>
    <mergeCell ref="A3:R3"/>
    <mergeCell ref="A5:R5"/>
    <mergeCell ref="A6:R6"/>
    <mergeCell ref="A7:R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zoomScale="65" zoomScaleNormal="65" workbookViewId="0">
      <selection activeCell="H14" sqref="H14"/>
    </sheetView>
  </sheetViews>
  <sheetFormatPr defaultRowHeight="14.4" x14ac:dyDescent="0.3"/>
  <cols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42" t="s">
        <v>29</v>
      </c>
      <c r="K1" s="42"/>
      <c r="L1" s="42"/>
      <c r="M1" s="42"/>
      <c r="N1" s="42"/>
      <c r="O1" s="42"/>
      <c r="P1" s="42"/>
      <c r="Q1" s="42"/>
      <c r="R1" s="4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3"/>
      <c r="K2" s="23"/>
      <c r="L2" s="23"/>
      <c r="M2" s="23"/>
      <c r="N2" s="23"/>
      <c r="O2" s="23"/>
      <c r="P2" s="43" t="s">
        <v>22</v>
      </c>
      <c r="Q2" s="43"/>
      <c r="R2" s="4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5" customFormat="1" ht="53.25" customHeight="1" x14ac:dyDescent="0.3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53.25" customHeight="1" x14ac:dyDescent="0.3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17</v>
      </c>
      <c r="P10" s="14" t="s">
        <v>15</v>
      </c>
      <c r="Q10" s="14" t="s">
        <v>11</v>
      </c>
      <c r="R10" s="14" t="s">
        <v>16</v>
      </c>
    </row>
    <row r="11" spans="1:129" s="5" customFormat="1" ht="22.5" customHeight="1" x14ac:dyDescent="0.3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9" t="e">
        <f>(O11/P11)</f>
        <v>#DIV/0!</v>
      </c>
      <c r="R11" s="20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9" t="e">
        <f t="shared" ref="Q12:Q16" si="1">(O12/P12)</f>
        <v>#DIV/0!</v>
      </c>
      <c r="R12" s="20" t="e">
        <f t="shared" si="0"/>
        <v>#DIV/0!</v>
      </c>
    </row>
    <row r="13" spans="1:129" s="5" customFormat="1" ht="26.25" customHeight="1" x14ac:dyDescent="0.3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9" t="e">
        <f t="shared" si="1"/>
        <v>#DIV/0!</v>
      </c>
      <c r="R13" s="20" t="e">
        <f t="shared" si="0"/>
        <v>#DIV/0!</v>
      </c>
    </row>
    <row r="14" spans="1:129" s="5" customFormat="1" ht="24.75" customHeight="1" x14ac:dyDescent="0.3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9" t="e">
        <f t="shared" si="1"/>
        <v>#DIV/0!</v>
      </c>
      <c r="R14" s="20" t="e">
        <f t="shared" si="0"/>
        <v>#DIV/0!</v>
      </c>
    </row>
    <row r="15" spans="1:129" s="5" customFormat="1" ht="21.75" customHeight="1" x14ac:dyDescent="0.3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9" t="e">
        <f t="shared" si="1"/>
        <v>#DIV/0!</v>
      </c>
      <c r="R15" s="20" t="e">
        <f t="shared" si="0"/>
        <v>#DIV/0!</v>
      </c>
    </row>
    <row r="16" spans="1:129" s="5" customFormat="1" ht="27.75" customHeight="1" x14ac:dyDescent="0.3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9" t="e">
        <f t="shared" si="1"/>
        <v>#DIV/0!</v>
      </c>
      <c r="R16" s="20" t="e">
        <f t="shared" si="0"/>
        <v>#DIV/0!</v>
      </c>
    </row>
    <row r="17" spans="1:18" s="5" customFormat="1" ht="27.75" customHeight="1" x14ac:dyDescent="0.3">
      <c r="A17" s="9"/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21"/>
      <c r="R17" s="22"/>
    </row>
    <row r="18" spans="1:18" s="5" customFormat="1" ht="15.6" x14ac:dyDescent="0.3">
      <c r="A18" s="9"/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1:18" x14ac:dyDescent="0.3">
      <c r="A19" s="41" t="s">
        <v>10</v>
      </c>
      <c r="B19" s="41"/>
      <c r="C19" s="41"/>
      <c r="D19" s="41"/>
      <c r="E19" s="41"/>
      <c r="F19" s="41"/>
      <c r="G19" s="41"/>
      <c r="H19" s="41"/>
    </row>
  </sheetData>
  <mergeCells count="9">
    <mergeCell ref="A19:H19"/>
    <mergeCell ref="J1:R1"/>
    <mergeCell ref="P2:R2"/>
    <mergeCell ref="A3:R3"/>
    <mergeCell ref="A5:R5"/>
    <mergeCell ref="A6:R6"/>
    <mergeCell ref="A7:R7"/>
    <mergeCell ref="A8:R8"/>
    <mergeCell ref="A9:R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abSelected="1" zoomScale="65" zoomScaleNormal="65" workbookViewId="0">
      <selection activeCell="F10" sqref="F10"/>
    </sheetView>
  </sheetViews>
  <sheetFormatPr defaultRowHeight="14.4" x14ac:dyDescent="0.3"/>
  <cols>
    <col min="2" max="2" width="15.664062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20.4414062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42" t="s">
        <v>29</v>
      </c>
      <c r="G1" s="42"/>
      <c r="H1" s="42"/>
      <c r="I1" s="42"/>
      <c r="J1" s="42"/>
      <c r="K1" s="42"/>
      <c r="L1" s="42"/>
      <c r="M1" s="42"/>
      <c r="N1" s="4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43" t="s">
        <v>22</v>
      </c>
      <c r="M2" s="43"/>
      <c r="N2" s="4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5" t="s">
        <v>84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46" t="s">
        <v>34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46" t="s">
        <v>85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90" x14ac:dyDescent="0.3">
      <c r="A10" s="27" t="s">
        <v>0</v>
      </c>
      <c r="B10" s="27" t="s">
        <v>31</v>
      </c>
      <c r="C10" s="27" t="s">
        <v>1</v>
      </c>
      <c r="D10" s="49" t="s">
        <v>87</v>
      </c>
      <c r="E10" s="50"/>
      <c r="F10" s="27" t="s">
        <v>8</v>
      </c>
      <c r="G10" s="28" t="s">
        <v>13</v>
      </c>
      <c r="H10" s="28" t="s">
        <v>9</v>
      </c>
      <c r="I10" s="28" t="s">
        <v>12</v>
      </c>
      <c r="J10" s="28" t="s">
        <v>14</v>
      </c>
      <c r="K10" s="28" t="s">
        <v>17</v>
      </c>
      <c r="L10" s="28" t="s">
        <v>15</v>
      </c>
      <c r="M10" s="28" t="s">
        <v>11</v>
      </c>
      <c r="N10" s="28" t="s">
        <v>16</v>
      </c>
    </row>
    <row r="11" spans="1:125" s="5" customFormat="1" ht="22.5" customHeight="1" x14ac:dyDescent="0.35">
      <c r="A11" s="29">
        <v>1</v>
      </c>
      <c r="B11" s="29" t="s">
        <v>35</v>
      </c>
      <c r="C11" s="29" t="s">
        <v>38</v>
      </c>
      <c r="D11" s="29" t="s">
        <v>88</v>
      </c>
      <c r="E11" s="29" t="s">
        <v>89</v>
      </c>
      <c r="F11" s="29" t="s">
        <v>41</v>
      </c>
      <c r="G11" s="29" t="s">
        <v>42</v>
      </c>
      <c r="H11" s="29">
        <v>9</v>
      </c>
      <c r="I11" s="29">
        <v>9</v>
      </c>
      <c r="J11" s="29" t="s">
        <v>43</v>
      </c>
      <c r="K11" s="29">
        <v>27</v>
      </c>
      <c r="L11" s="30">
        <v>58</v>
      </c>
      <c r="M11" s="31">
        <f>(K11/L11)</f>
        <v>0.46551724137931033</v>
      </c>
      <c r="N11" s="32">
        <v>1</v>
      </c>
    </row>
    <row r="12" spans="1:125" s="5" customFormat="1" ht="26.25" customHeight="1" x14ac:dyDescent="0.35">
      <c r="A12" s="29">
        <v>2</v>
      </c>
      <c r="B12" s="29" t="s">
        <v>36</v>
      </c>
      <c r="C12" s="29" t="s">
        <v>39</v>
      </c>
      <c r="D12" s="29" t="s">
        <v>90</v>
      </c>
      <c r="E12" s="29" t="s">
        <v>91</v>
      </c>
      <c r="F12" s="29" t="s">
        <v>41</v>
      </c>
      <c r="G12" s="29" t="s">
        <v>42</v>
      </c>
      <c r="H12" s="29">
        <v>9</v>
      </c>
      <c r="I12" s="29">
        <v>9</v>
      </c>
      <c r="J12" s="29" t="s">
        <v>44</v>
      </c>
      <c r="K12" s="29">
        <v>22</v>
      </c>
      <c r="L12" s="30">
        <v>58</v>
      </c>
      <c r="M12" s="31">
        <f t="shared" ref="M12:M13" si="0">(K12/L12)</f>
        <v>0.37931034482758619</v>
      </c>
      <c r="N12" s="32">
        <v>2</v>
      </c>
    </row>
    <row r="13" spans="1:125" s="5" customFormat="1" ht="26.25" customHeight="1" x14ac:dyDescent="0.35">
      <c r="A13" s="29">
        <v>3</v>
      </c>
      <c r="B13" s="29" t="s">
        <v>37</v>
      </c>
      <c r="C13" s="29" t="s">
        <v>40</v>
      </c>
      <c r="D13" s="29" t="s">
        <v>92</v>
      </c>
      <c r="E13" s="29" t="s">
        <v>91</v>
      </c>
      <c r="F13" s="29" t="s">
        <v>41</v>
      </c>
      <c r="G13" s="29" t="s">
        <v>42</v>
      </c>
      <c r="H13" s="29">
        <v>9</v>
      </c>
      <c r="I13" s="29">
        <v>9</v>
      </c>
      <c r="J13" s="29" t="s">
        <v>44</v>
      </c>
      <c r="K13" s="29">
        <v>20</v>
      </c>
      <c r="L13" s="30">
        <v>58</v>
      </c>
      <c r="M13" s="31">
        <f t="shared" si="0"/>
        <v>0.34482758620689657</v>
      </c>
      <c r="N13" s="32">
        <v>3</v>
      </c>
    </row>
    <row r="14" spans="1:125" s="5" customFormat="1" ht="24.75" customHeight="1" x14ac:dyDescent="0.35">
      <c r="A14" s="29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1"/>
      <c r="N14" s="32"/>
    </row>
    <row r="15" spans="1:125" s="5" customFormat="1" ht="21.75" customHeight="1" x14ac:dyDescent="0.35">
      <c r="A15" s="29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1"/>
      <c r="N15" s="32"/>
    </row>
    <row r="16" spans="1:125" s="5" customFormat="1" ht="27.75" customHeight="1" x14ac:dyDescent="0.35">
      <c r="A16" s="29">
        <v>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1"/>
      <c r="N16" s="32"/>
    </row>
    <row r="17" spans="1:14" s="5" customFormat="1" ht="27.75" customHeigh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/>
    </row>
    <row r="18" spans="1:14" s="5" customFormat="1" ht="15.6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17"/>
      <c r="N18" s="8"/>
    </row>
    <row r="19" spans="1:14" x14ac:dyDescent="0.3">
      <c r="A19" s="41" t="s">
        <v>10</v>
      </c>
      <c r="B19" s="41"/>
      <c r="C19" s="41"/>
      <c r="D19" s="41"/>
      <c r="E19" s="41"/>
    </row>
  </sheetData>
  <sortState ref="A9:N12">
    <sortCondition descending="1" ref="I9:I12"/>
  </sortState>
  <mergeCells count="10">
    <mergeCell ref="A19:E19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topLeftCell="A4" zoomScale="70" zoomScaleNormal="70" workbookViewId="0">
      <selection activeCell="J22" sqref="J22"/>
    </sheetView>
  </sheetViews>
  <sheetFormatPr defaultRowHeight="14.4" x14ac:dyDescent="0.3"/>
  <cols>
    <col min="3" max="3" width="15" customWidth="1"/>
    <col min="4" max="4" width="14.33203125" customWidth="1"/>
    <col min="5" max="5" width="16.109375" customWidth="1"/>
    <col min="7" max="7" width="14.33203125" customWidth="1"/>
    <col min="8" max="8" width="14.5546875" customWidth="1"/>
    <col min="9" max="9" width="23.5546875" customWidth="1"/>
    <col min="10" max="10" width="22.6640625" customWidth="1"/>
    <col min="11" max="11" width="21.33203125" customWidth="1"/>
    <col min="12" max="12" width="12" customWidth="1"/>
    <col min="13" max="13" width="12.88671875" customWidth="1"/>
    <col min="14" max="14" width="19.88671875" customWidth="1"/>
    <col min="15" max="15" width="11.44140625" customWidth="1"/>
    <col min="16" max="16" width="15.6640625" customWidth="1"/>
    <col min="17" max="17" width="17.109375" customWidth="1"/>
    <col min="18" max="18" width="12.109375" customWidth="1"/>
  </cols>
  <sheetData>
    <row r="1" spans="1:129" ht="81.75" customHeight="1" x14ac:dyDescent="0.35">
      <c r="J1" s="42" t="s">
        <v>29</v>
      </c>
      <c r="K1" s="42"/>
      <c r="L1" s="42"/>
      <c r="M1" s="42"/>
      <c r="N1" s="42"/>
      <c r="O1" s="42"/>
      <c r="P1" s="42"/>
      <c r="Q1" s="42"/>
      <c r="R1" s="4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3"/>
      <c r="K2" s="23"/>
      <c r="L2" s="23"/>
      <c r="M2" s="23"/>
      <c r="N2" s="23"/>
      <c r="O2" s="23"/>
      <c r="P2" s="43" t="s">
        <v>22</v>
      </c>
      <c r="Q2" s="43"/>
      <c r="R2" s="4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B5" s="45" t="s">
        <v>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B6" s="45" t="s">
        <v>20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B7" s="45" t="s">
        <v>21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ht="42" customHeight="1" x14ac:dyDescent="0.3">
      <c r="B8" s="40" t="s">
        <v>23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29" ht="53.25" customHeight="1" x14ac:dyDescent="0.3">
      <c r="B9" s="40" t="s">
        <v>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111.75" customHeight="1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18</v>
      </c>
      <c r="P10" s="14" t="s">
        <v>15</v>
      </c>
      <c r="Q10" s="14" t="s">
        <v>11</v>
      </c>
      <c r="R10" s="24" t="s">
        <v>16</v>
      </c>
    </row>
    <row r="11" spans="1:129" ht="23.25" customHeight="1" x14ac:dyDescent="0.3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8" t="e">
        <f>(O11/P11)</f>
        <v>#DIV/0!</v>
      </c>
      <c r="R11" s="20" t="e">
        <f t="shared" ref="R11:R16" si="0">RANK(Q11,$Q$12:$Q$18)</f>
        <v>#DIV/0!</v>
      </c>
    </row>
    <row r="12" spans="1:129" ht="24" customHeight="1" x14ac:dyDescent="0.3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8" t="e">
        <f t="shared" ref="Q12:Q16" si="1">(O12/P12)</f>
        <v>#DIV/0!</v>
      </c>
      <c r="R12" s="20" t="e">
        <f t="shared" si="0"/>
        <v>#DIV/0!</v>
      </c>
    </row>
    <row r="13" spans="1:129" ht="24.75" customHeight="1" x14ac:dyDescent="0.3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8" t="e">
        <f t="shared" si="1"/>
        <v>#DIV/0!</v>
      </c>
      <c r="R13" s="20" t="e">
        <f t="shared" si="0"/>
        <v>#DIV/0!</v>
      </c>
    </row>
    <row r="14" spans="1:129" ht="22.5" customHeight="1" x14ac:dyDescent="0.3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8" t="e">
        <f t="shared" si="1"/>
        <v>#DIV/0!</v>
      </c>
      <c r="R14" s="20" t="e">
        <f t="shared" si="0"/>
        <v>#DIV/0!</v>
      </c>
    </row>
    <row r="15" spans="1:129" ht="22.5" customHeight="1" x14ac:dyDescent="0.3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8" t="e">
        <f t="shared" si="1"/>
        <v>#DIV/0!</v>
      </c>
      <c r="R15" s="20" t="e">
        <f t="shared" si="0"/>
        <v>#DIV/0!</v>
      </c>
    </row>
    <row r="16" spans="1:129" ht="21" customHeight="1" x14ac:dyDescent="0.3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8" t="e">
        <f t="shared" si="1"/>
        <v>#DIV/0!</v>
      </c>
      <c r="R16" s="20" t="e">
        <f t="shared" si="0"/>
        <v>#DIV/0!</v>
      </c>
    </row>
    <row r="17" spans="2:18" ht="21" customHeight="1" x14ac:dyDescent="0.3"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17"/>
      <c r="R17" s="8"/>
    </row>
    <row r="18" spans="2:18" ht="21" customHeight="1" x14ac:dyDescent="0.3"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2:18" ht="86.25" customHeight="1" x14ac:dyDescent="0.3">
      <c r="B19" s="41" t="s">
        <v>10</v>
      </c>
      <c r="C19" s="41"/>
      <c r="D19" s="41"/>
      <c r="E19" s="41"/>
      <c r="F19" s="41"/>
      <c r="G19" s="41"/>
      <c r="H19" s="41"/>
    </row>
  </sheetData>
  <sortState ref="B9:N13">
    <sortCondition descending="1" ref="M9:M13"/>
  </sortState>
  <mergeCells count="9">
    <mergeCell ref="B19:H19"/>
    <mergeCell ref="B7:R7"/>
    <mergeCell ref="B8:R8"/>
    <mergeCell ref="B9:R9"/>
    <mergeCell ref="J1:R1"/>
    <mergeCell ref="P2:R2"/>
    <mergeCell ref="B3:R3"/>
    <mergeCell ref="B5:R5"/>
    <mergeCell ref="B6:R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3"/>
  <sheetViews>
    <sheetView topLeftCell="A2" zoomScale="64" zoomScaleNormal="64" zoomScalePageLayoutView="64" workbookViewId="0">
      <selection activeCell="F10" sqref="F10:I21"/>
    </sheetView>
  </sheetViews>
  <sheetFormatPr defaultRowHeight="14.4" x14ac:dyDescent="0.3"/>
  <cols>
    <col min="2" max="2" width="18.109375" customWidth="1"/>
    <col min="3" max="3" width="21.109375" customWidth="1"/>
    <col min="4" max="4" width="14.5546875" customWidth="1"/>
    <col min="5" max="5" width="19.441406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42" t="s">
        <v>28</v>
      </c>
      <c r="G1" s="42"/>
      <c r="H1" s="42"/>
      <c r="I1" s="42"/>
      <c r="J1" s="42"/>
      <c r="K1" s="42"/>
      <c r="L1" s="42"/>
      <c r="M1" s="42"/>
      <c r="N1" s="42"/>
    </row>
    <row r="2" spans="1:125" ht="28.5" customHeight="1" x14ac:dyDescent="0.35">
      <c r="F2" s="23"/>
      <c r="G2" s="23"/>
      <c r="H2" s="23"/>
      <c r="I2" s="23"/>
      <c r="J2" s="23"/>
      <c r="K2" s="23"/>
      <c r="L2" s="43" t="s">
        <v>22</v>
      </c>
      <c r="M2" s="43"/>
      <c r="N2" s="43"/>
    </row>
    <row r="3" spans="1:125" ht="26.25" customHeight="1" x14ac:dyDescent="0.3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45" t="s">
        <v>46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25" ht="35.4" customHeight="1" x14ac:dyDescent="0.3">
      <c r="B6" s="45" t="s">
        <v>45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25" ht="45.75" customHeight="1" x14ac:dyDescent="0.3">
      <c r="B7" s="45" t="s">
        <v>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25" ht="53.25" customHeight="1" x14ac:dyDescent="0.3">
      <c r="B8" s="51" t="s">
        <v>82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25" ht="53.25" customHeight="1" x14ac:dyDescent="0.3">
      <c r="B9" s="51" t="s">
        <v>24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25" ht="108" x14ac:dyDescent="0.3">
      <c r="A10" s="27" t="s">
        <v>0</v>
      </c>
      <c r="B10" s="27" t="s">
        <v>31</v>
      </c>
      <c r="C10" s="27" t="s">
        <v>1</v>
      </c>
      <c r="D10" s="49" t="s">
        <v>87</v>
      </c>
      <c r="E10" s="50"/>
      <c r="F10" s="27" t="s">
        <v>8</v>
      </c>
      <c r="G10" s="28" t="s">
        <v>13</v>
      </c>
      <c r="H10" s="28" t="s">
        <v>9</v>
      </c>
      <c r="I10" s="28" t="s">
        <v>12</v>
      </c>
      <c r="J10" s="28" t="s">
        <v>14</v>
      </c>
      <c r="K10" s="28" t="s">
        <v>17</v>
      </c>
      <c r="L10" s="28" t="s">
        <v>15</v>
      </c>
      <c r="M10" s="28" t="s">
        <v>11</v>
      </c>
      <c r="N10" s="37" t="s">
        <v>16</v>
      </c>
    </row>
    <row r="11" spans="1:125" ht="90" x14ac:dyDescent="0.35">
      <c r="A11" s="29">
        <v>1</v>
      </c>
      <c r="B11" s="29" t="s">
        <v>51</v>
      </c>
      <c r="C11" s="29" t="s">
        <v>62</v>
      </c>
      <c r="D11" s="29" t="s">
        <v>90</v>
      </c>
      <c r="E11" s="29" t="s">
        <v>91</v>
      </c>
      <c r="F11" s="29" t="s">
        <v>41</v>
      </c>
      <c r="G11" s="29" t="s">
        <v>70</v>
      </c>
      <c r="H11" s="29">
        <v>11</v>
      </c>
      <c r="I11" s="29">
        <v>11</v>
      </c>
      <c r="J11" s="29" t="s">
        <v>43</v>
      </c>
      <c r="K11" s="29">
        <v>40</v>
      </c>
      <c r="L11" s="30">
        <v>66</v>
      </c>
      <c r="M11" s="38" t="s">
        <v>72</v>
      </c>
      <c r="N11" s="32">
        <v>1</v>
      </c>
    </row>
    <row r="12" spans="1:125" s="7" customFormat="1" ht="90" x14ac:dyDescent="0.35">
      <c r="A12" s="29">
        <v>2</v>
      </c>
      <c r="B12" s="29" t="s">
        <v>47</v>
      </c>
      <c r="C12" s="29" t="s">
        <v>58</v>
      </c>
      <c r="D12" s="29" t="s">
        <v>93</v>
      </c>
      <c r="E12" s="29" t="s">
        <v>91</v>
      </c>
      <c r="F12" s="29" t="s">
        <v>41</v>
      </c>
      <c r="G12" s="29" t="s">
        <v>70</v>
      </c>
      <c r="H12" s="29">
        <v>11</v>
      </c>
      <c r="I12" s="29">
        <v>11</v>
      </c>
      <c r="J12" s="29" t="s">
        <v>44</v>
      </c>
      <c r="K12" s="29">
        <v>30</v>
      </c>
      <c r="L12" s="30">
        <v>66</v>
      </c>
      <c r="M12" s="38" t="s">
        <v>76</v>
      </c>
      <c r="N12" s="32">
        <v>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08" x14ac:dyDescent="0.35">
      <c r="A13" s="29">
        <v>3</v>
      </c>
      <c r="B13" s="29" t="s">
        <v>50</v>
      </c>
      <c r="C13" s="29" t="s">
        <v>61</v>
      </c>
      <c r="D13" s="29" t="s">
        <v>94</v>
      </c>
      <c r="E13" s="29" t="s">
        <v>91</v>
      </c>
      <c r="F13" s="29" t="s">
        <v>41</v>
      </c>
      <c r="G13" s="29" t="s">
        <v>70</v>
      </c>
      <c r="H13" s="29">
        <v>11</v>
      </c>
      <c r="I13" s="29">
        <v>11</v>
      </c>
      <c r="J13" s="29" t="s">
        <v>44</v>
      </c>
      <c r="K13" s="29">
        <v>35</v>
      </c>
      <c r="L13" s="30">
        <v>66</v>
      </c>
      <c r="M13" s="38" t="s">
        <v>73</v>
      </c>
      <c r="N13" s="32">
        <v>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108" x14ac:dyDescent="0.35">
      <c r="A14" s="29">
        <v>4</v>
      </c>
      <c r="B14" s="29" t="s">
        <v>53</v>
      </c>
      <c r="C14" s="29" t="s">
        <v>64</v>
      </c>
      <c r="D14" s="29" t="s">
        <v>95</v>
      </c>
      <c r="E14" s="29" t="s">
        <v>91</v>
      </c>
      <c r="F14" s="29" t="s">
        <v>41</v>
      </c>
      <c r="G14" s="29" t="s">
        <v>70</v>
      </c>
      <c r="H14" s="29">
        <v>11</v>
      </c>
      <c r="I14" s="29">
        <v>11</v>
      </c>
      <c r="J14" s="29" t="s">
        <v>71</v>
      </c>
      <c r="K14" s="29">
        <v>23</v>
      </c>
      <c r="L14" s="30">
        <v>66</v>
      </c>
      <c r="M14" s="38" t="s">
        <v>79</v>
      </c>
      <c r="N14" s="32">
        <v>7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108" x14ac:dyDescent="0.35">
      <c r="A15" s="29">
        <v>5</v>
      </c>
      <c r="B15" s="29" t="s">
        <v>54</v>
      </c>
      <c r="C15" s="29" t="s">
        <v>65</v>
      </c>
      <c r="D15" s="29" t="s">
        <v>94</v>
      </c>
      <c r="E15" s="29" t="s">
        <v>96</v>
      </c>
      <c r="F15" s="29" t="s">
        <v>41</v>
      </c>
      <c r="G15" s="29" t="s">
        <v>70</v>
      </c>
      <c r="H15" s="29">
        <v>11</v>
      </c>
      <c r="I15" s="29">
        <v>11</v>
      </c>
      <c r="J15" s="29" t="s">
        <v>71</v>
      </c>
      <c r="K15" s="29">
        <v>22</v>
      </c>
      <c r="L15" s="30">
        <v>66</v>
      </c>
      <c r="M15" s="38" t="s">
        <v>80</v>
      </c>
      <c r="N15" s="32">
        <v>8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108" x14ac:dyDescent="0.35">
      <c r="A16" s="29">
        <v>6</v>
      </c>
      <c r="B16" s="29" t="s">
        <v>55</v>
      </c>
      <c r="C16" s="29" t="s">
        <v>66</v>
      </c>
      <c r="D16" s="29" t="s">
        <v>97</v>
      </c>
      <c r="E16" s="29" t="s">
        <v>98</v>
      </c>
      <c r="F16" s="29" t="s">
        <v>41</v>
      </c>
      <c r="G16" s="29" t="s">
        <v>70</v>
      </c>
      <c r="H16" s="29">
        <v>11</v>
      </c>
      <c r="I16" s="29">
        <v>11</v>
      </c>
      <c r="J16" s="29" t="s">
        <v>71</v>
      </c>
      <c r="K16" s="29">
        <v>25</v>
      </c>
      <c r="L16" s="30">
        <v>66</v>
      </c>
      <c r="M16" s="38" t="s">
        <v>75</v>
      </c>
      <c r="N16" s="32">
        <v>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6" customFormat="1" ht="78" customHeight="1" x14ac:dyDescent="0.35">
      <c r="A17" s="29">
        <v>7</v>
      </c>
      <c r="B17" s="29" t="s">
        <v>56</v>
      </c>
      <c r="C17" s="29" t="s">
        <v>67</v>
      </c>
      <c r="D17" s="29" t="s">
        <v>91</v>
      </c>
      <c r="E17" s="29" t="s">
        <v>90</v>
      </c>
      <c r="F17" s="29" t="s">
        <v>41</v>
      </c>
      <c r="G17" s="29" t="s">
        <v>70</v>
      </c>
      <c r="H17" s="29">
        <v>11</v>
      </c>
      <c r="I17" s="29">
        <v>11</v>
      </c>
      <c r="J17" s="29" t="s">
        <v>71</v>
      </c>
      <c r="K17" s="29">
        <v>4</v>
      </c>
      <c r="L17" s="30">
        <v>66</v>
      </c>
      <c r="M17" s="38" t="s">
        <v>81</v>
      </c>
      <c r="N17" s="32">
        <v>10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s="6" customFormat="1" ht="78" x14ac:dyDescent="0.3">
      <c r="A18" s="3">
        <v>8</v>
      </c>
      <c r="B18" s="3" t="s">
        <v>57</v>
      </c>
      <c r="C18" s="3" t="s">
        <v>68</v>
      </c>
      <c r="D18" s="3" t="s">
        <v>94</v>
      </c>
      <c r="E18" s="3" t="s">
        <v>97</v>
      </c>
      <c r="F18" s="3" t="s">
        <v>69</v>
      </c>
      <c r="G18" s="3" t="s">
        <v>86</v>
      </c>
      <c r="H18" s="3">
        <v>11</v>
      </c>
      <c r="I18" s="3">
        <v>11</v>
      </c>
      <c r="J18" s="3" t="s">
        <v>71</v>
      </c>
      <c r="K18" s="3">
        <v>26</v>
      </c>
      <c r="L18" s="15">
        <v>66</v>
      </c>
      <c r="M18" s="18" t="s">
        <v>74</v>
      </c>
      <c r="N18" s="20">
        <v>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6" customFormat="1" ht="108" x14ac:dyDescent="0.35">
      <c r="A19" s="29">
        <v>9</v>
      </c>
      <c r="B19" s="29" t="s">
        <v>48</v>
      </c>
      <c r="C19" s="29" t="s">
        <v>59</v>
      </c>
      <c r="D19" s="29" t="s">
        <v>98</v>
      </c>
      <c r="E19" s="29" t="s">
        <v>90</v>
      </c>
      <c r="F19" s="29" t="s">
        <v>41</v>
      </c>
      <c r="G19" s="29" t="s">
        <v>70</v>
      </c>
      <c r="H19" s="29">
        <v>11</v>
      </c>
      <c r="I19" s="29">
        <v>11</v>
      </c>
      <c r="J19" s="29" t="s">
        <v>71</v>
      </c>
      <c r="K19" s="29">
        <v>14</v>
      </c>
      <c r="L19" s="30">
        <v>66</v>
      </c>
      <c r="M19" s="38" t="s">
        <v>77</v>
      </c>
      <c r="N19" s="32">
        <v>9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6" customFormat="1" ht="108" customHeight="1" x14ac:dyDescent="0.35">
      <c r="A20" s="29">
        <v>10</v>
      </c>
      <c r="B20" s="29" t="s">
        <v>49</v>
      </c>
      <c r="C20" s="29" t="s">
        <v>60</v>
      </c>
      <c r="D20" s="29" t="s">
        <v>95</v>
      </c>
      <c r="E20" s="29" t="s">
        <v>98</v>
      </c>
      <c r="F20" s="29" t="s">
        <v>41</v>
      </c>
      <c r="G20" s="29" t="s">
        <v>70</v>
      </c>
      <c r="H20" s="29">
        <v>11</v>
      </c>
      <c r="I20" s="29">
        <v>11</v>
      </c>
      <c r="J20" s="29" t="s">
        <v>71</v>
      </c>
      <c r="K20" s="29">
        <v>26</v>
      </c>
      <c r="L20" s="30">
        <v>66</v>
      </c>
      <c r="M20" s="38" t="s">
        <v>74</v>
      </c>
      <c r="N20" s="32">
        <v>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6" customFormat="1" ht="108" x14ac:dyDescent="0.35">
      <c r="A21" s="29">
        <v>11</v>
      </c>
      <c r="B21" s="29" t="s">
        <v>52</v>
      </c>
      <c r="C21" s="29" t="s">
        <v>63</v>
      </c>
      <c r="D21" s="29" t="s">
        <v>90</v>
      </c>
      <c r="E21" s="29" t="s">
        <v>91</v>
      </c>
      <c r="F21" s="29" t="s">
        <v>41</v>
      </c>
      <c r="G21" s="29" t="s">
        <v>70</v>
      </c>
      <c r="H21" s="29">
        <v>11</v>
      </c>
      <c r="I21" s="29">
        <v>11</v>
      </c>
      <c r="J21" s="29" t="s">
        <v>71</v>
      </c>
      <c r="K21" s="29">
        <v>24</v>
      </c>
      <c r="L21" s="30">
        <v>66</v>
      </c>
      <c r="M21" s="38" t="s">
        <v>78</v>
      </c>
      <c r="N21" s="32">
        <v>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x14ac:dyDescent="0.3">
      <c r="C22" s="13"/>
      <c r="D22" s="13"/>
    </row>
    <row r="23" spans="1:125" ht="55.5" customHeight="1" x14ac:dyDescent="0.3">
      <c r="C23" s="52" t="s">
        <v>10</v>
      </c>
      <c r="D23" s="52"/>
      <c r="E23" s="52"/>
    </row>
  </sheetData>
  <autoFilter ref="A10:N10">
    <sortState ref="A11:R21">
      <sortCondition ref="J10"/>
    </sortState>
  </autoFilter>
  <sortState ref="B8:Q11">
    <sortCondition descending="1" ref="L8:L11"/>
  </sortState>
  <mergeCells count="10">
    <mergeCell ref="B3:N3"/>
    <mergeCell ref="F1:N1"/>
    <mergeCell ref="L2:N2"/>
    <mergeCell ref="B8:N8"/>
    <mergeCell ref="C23:E23"/>
    <mergeCell ref="B5:N5"/>
    <mergeCell ref="B6:N6"/>
    <mergeCell ref="B7:N7"/>
    <mergeCell ref="B9:N9"/>
    <mergeCell ref="D10:E10"/>
  </mergeCells>
  <pageMargins left="0.51181102362204722" right="0.31496062992125984" top="0.55118110236220474" bottom="0.55118110236220474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2024-01-29T06:38:07Z</dcterms:modified>
</cp:coreProperties>
</file>