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192"/>
  </bookViews>
  <sheets>
    <sheet name="7 класс" sheetId="5" r:id="rId1"/>
    <sheet name="8 класс " sheetId="4" r:id="rId2"/>
    <sheet name="9 класс" sheetId="1" r:id="rId3"/>
    <sheet name="10 класс" sheetId="2" r:id="rId4"/>
    <sheet name="11 класс" sheetId="3" r:id="rId5"/>
  </sheets>
  <definedNames>
    <definedName name="_xlnm._FilterDatabase" localSheetId="4" hidden="1">'11 класс'!$A$10:$L$11</definedName>
    <definedName name="_xlnm._FilterDatabase" localSheetId="0" hidden="1">'7 класс'!$A$10:$N$10</definedName>
  </definedNames>
  <calcPr calcId="162913"/>
</workbook>
</file>

<file path=xl/calcChain.xml><?xml version="1.0" encoding="utf-8"?>
<calcChain xmlns="http://schemas.openxmlformats.org/spreadsheetml/2006/main">
  <c r="M17" i="5" l="1"/>
  <c r="M18" i="5"/>
  <c r="M17" i="1"/>
  <c r="M18" i="1"/>
  <c r="M19" i="1"/>
  <c r="M11" i="3"/>
  <c r="N11" i="3" s="1"/>
  <c r="M16" i="5" l="1"/>
  <c r="M15" i="5"/>
  <c r="M12" i="5"/>
  <c r="M14" i="5"/>
  <c r="M13" i="5"/>
  <c r="M11" i="5"/>
  <c r="N12" i="5" l="1"/>
  <c r="N11" i="5"/>
  <c r="N15" i="5"/>
  <c r="N13" i="5"/>
  <c r="N17" i="5"/>
  <c r="N16" i="5"/>
  <c r="N14" i="5"/>
  <c r="N18" i="5"/>
  <c r="M16" i="4"/>
  <c r="M15" i="4"/>
  <c r="M14" i="4"/>
  <c r="M13" i="4"/>
  <c r="M12" i="4"/>
  <c r="M11" i="4"/>
  <c r="N11" i="4" s="1"/>
  <c r="N12" i="4" l="1"/>
  <c r="N13" i="4"/>
  <c r="N14" i="4"/>
  <c r="N15" i="4"/>
  <c r="N16" i="4"/>
  <c r="M11" i="1"/>
  <c r="M16" i="1"/>
  <c r="M15" i="1"/>
  <c r="M14" i="1"/>
  <c r="M13" i="1"/>
  <c r="M12" i="1"/>
  <c r="M12" i="2"/>
  <c r="N12" i="2" s="1"/>
  <c r="M11" i="2"/>
  <c r="N11" i="2" s="1"/>
  <c r="N12" i="1" l="1"/>
  <c r="N17" i="1"/>
  <c r="N19" i="1"/>
  <c r="N18" i="1"/>
  <c r="N16" i="1"/>
  <c r="N13" i="1"/>
  <c r="N11" i="1"/>
  <c r="N14" i="1"/>
  <c r="N15" i="1"/>
</calcChain>
</file>

<file path=xl/sharedStrings.xml><?xml version="1.0" encoding="utf-8"?>
<sst xmlns="http://schemas.openxmlformats.org/spreadsheetml/2006/main" count="292" uniqueCount="104">
  <si>
    <t>№</t>
  </si>
  <si>
    <t>Фамилия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</si>
  <si>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</si>
  <si>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</si>
  <si>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</si>
  <si>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</si>
  <si>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</si>
  <si>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</si>
  <si>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</si>
  <si>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</si>
  <si>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</si>
  <si>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(балл)/</t>
  </si>
  <si>
    <t>(форма № 1)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</si>
  <si>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</si>
  <si>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</si>
  <si>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</si>
  <si>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</si>
  <si>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t xml:space="preserve">______________________________________ФИЗИКА______________________________________
( наименование предмета)
</t>
  </si>
  <si>
    <t xml:space="preserve">______________________________________________________08.11.2022_____________________________________________________
(дата проведения муниципального этапа олимпиады)
</t>
  </si>
  <si>
    <t xml:space="preserve">___________________11___________________
(класс)
</t>
  </si>
  <si>
    <t xml:space="preserve">___________________10___________________
(класс)
</t>
  </si>
  <si>
    <t xml:space="preserve">___________________9___________________
(класс)
</t>
  </si>
  <si>
    <t xml:space="preserve">___________________8___________________
(класс)
</t>
  </si>
  <si>
    <t xml:space="preserve">___________________7___________________
(класс)
</t>
  </si>
  <si>
    <t xml:space="preserve">___________________26___________________
(общее число участников муниципального  этапа по общеобразовательному предмету)
</t>
  </si>
  <si>
    <t>Беляков</t>
  </si>
  <si>
    <t>муниципальное бюджетное общеобразовательное учреждение "Средняя общеобразовательная школа № 13"</t>
  </si>
  <si>
    <t>сельская</t>
  </si>
  <si>
    <t>участник</t>
  </si>
  <si>
    <t>Жигунов</t>
  </si>
  <si>
    <t>Муниципальное бюджетное общеобразовательное учреждение "Средняя общеобразовательная школа № 4"</t>
  </si>
  <si>
    <t>городская</t>
  </si>
  <si>
    <t>Белозерова</t>
  </si>
  <si>
    <t>Муниципальное бюджетное общеобразовательное учреждение "Средняя общеобразовательная школа № 13"</t>
  </si>
  <si>
    <t>Романова</t>
  </si>
  <si>
    <t>Ниткин</t>
  </si>
  <si>
    <t>Поздеева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</si>
  <si>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</si>
  <si>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Карбышев</t>
  </si>
  <si>
    <t>Плющай</t>
  </si>
  <si>
    <t>Муниципальное бюджетное общеобразовательное учреждение "Основная общеобразовательная школа № 21"</t>
  </si>
  <si>
    <t>Чиркова</t>
  </si>
  <si>
    <t>Тригобюк</t>
  </si>
  <si>
    <t>муниципальное бюджетное общеобразовательное учреждение "Основная общеобразовательная школа № 7"</t>
  </si>
  <si>
    <t>Лысюк</t>
  </si>
  <si>
    <t>Опарина</t>
  </si>
  <si>
    <t>Новожилов</t>
  </si>
  <si>
    <t>Юзвяк</t>
  </si>
  <si>
    <t>Белоусов</t>
  </si>
  <si>
    <t>Аббасова</t>
  </si>
  <si>
    <t>Саенко</t>
  </si>
  <si>
    <t>Градобоева</t>
  </si>
  <si>
    <t>Волошин</t>
  </si>
  <si>
    <t>Хайбулаев</t>
  </si>
  <si>
    <t>Бровкина</t>
  </si>
  <si>
    <t>Севрюгин</t>
  </si>
  <si>
    <t>Коноваленко</t>
  </si>
  <si>
    <t>Белик</t>
  </si>
  <si>
    <t>Маршалко</t>
  </si>
  <si>
    <t>Васильева</t>
  </si>
  <si>
    <t>Код/шифр</t>
  </si>
  <si>
    <t>ФИЗ-7-2</t>
  </si>
  <si>
    <t>ФИЗ-7-3</t>
  </si>
  <si>
    <t>ФИЗ-7-4</t>
  </si>
  <si>
    <t>ФИЗ-7-5</t>
  </si>
  <si>
    <t>ФИЗ-7-7</t>
  </si>
  <si>
    <t>ФИЗ-7-8</t>
  </si>
  <si>
    <t>ФИЗ-7-9</t>
  </si>
  <si>
    <t>ФИЗ-7-10</t>
  </si>
  <si>
    <t>ФИЗ-8-2</t>
  </si>
  <si>
    <t>ФИЗ-8-4</t>
  </si>
  <si>
    <t>ФИЗ-8-5</t>
  </si>
  <si>
    <t>ФИЗ-8-6</t>
  </si>
  <si>
    <t>ФИЗ-8-7</t>
  </si>
  <si>
    <t>ФИЗ-8-8</t>
  </si>
  <si>
    <t>ФИЗ-9-1</t>
  </si>
  <si>
    <t>ФИЗ-9-9</t>
  </si>
  <si>
    <t>ФИЗ-9-8</t>
  </si>
  <si>
    <t>ФИЗ-9-7</t>
  </si>
  <si>
    <t>ФИЗ-9-6</t>
  </si>
  <si>
    <t>ФИЗ-9-5</t>
  </si>
  <si>
    <t>ФИЗ-9-4</t>
  </si>
  <si>
    <t>ФИЗ-9-3</t>
  </si>
  <si>
    <t>ФИЗ-9-2</t>
  </si>
  <si>
    <t>ФИЗ-10-1</t>
  </si>
  <si>
    <t>ФИЗ-10-2</t>
  </si>
  <si>
    <t>ФИЗ-11-1</t>
  </si>
  <si>
    <t>поощрение</t>
  </si>
  <si>
    <t>инициалы</t>
  </si>
  <si>
    <t>Е</t>
  </si>
  <si>
    <t>К</t>
  </si>
  <si>
    <t>Д</t>
  </si>
  <si>
    <t>М</t>
  </si>
  <si>
    <t>В</t>
  </si>
  <si>
    <t>Ш</t>
  </si>
  <si>
    <t>П</t>
  </si>
  <si>
    <t>И</t>
  </si>
  <si>
    <t>А</t>
  </si>
  <si>
    <t>Э</t>
  </si>
  <si>
    <t>С</t>
  </si>
  <si>
    <t>Н</t>
  </si>
  <si>
    <t>Л</t>
  </si>
  <si>
    <t>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</si>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</sst>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0" fontId="10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1" fontId="4" fillId="3" borderId="1" xfId="0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tabSelected="1" topLeftCell="A2" zoomScale="65" zoomScaleNormal="65" workbookViewId="0">
      <selection activeCell="F10" sqref="F10"/>
    </sheetView>
  </sheetViews>
  <sheetFormatPr defaultRowHeight="14.4" x14ac:dyDescent="0.3"/>
  <cols>
    <col min="2" max="2" width="14.6640625" customWidth="1"/>
    <col min="3" max="3" width="18.44140625" customWidth="1"/>
    <col min="4" max="4" width="12.44140625" customWidth="1"/>
    <col min="5" max="5" width="17.33203125" customWidth="1"/>
    <col min="6" max="6" width="40.6640625" customWidth="1"/>
    <col min="7" max="7" width="21.33203125" customWidth="1"/>
    <col min="8" max="8" width="13" customWidth="1"/>
    <col min="9" max="9" width="22.33203125" customWidth="1"/>
    <col min="10" max="10" width="17.6640625" customWidth="1"/>
    <col min="11" max="11" width="13.33203125" customWidth="1"/>
    <col min="12" max="12" width="20.33203125" customWidth="1"/>
    <col min="13" max="13" width="14.44140625" customWidth="1"/>
    <col min="14" max="14" width="12.6640625" customWidth="1"/>
  </cols>
  <sheetData>
    <row r="1" spans="1:125" ht="81.75" customHeight="1" x14ac:dyDescent="0.35">
      <c r="F1" s="34" t="s">
        <v>14</v>
      </c>
      <c r="G1" s="34"/>
      <c r="H1" s="34"/>
      <c r="I1" s="34"/>
      <c r="J1" s="34"/>
      <c r="K1" s="34"/>
      <c r="L1" s="34"/>
      <c r="M1" s="34"/>
      <c r="N1" s="3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 ht="28.5" customHeight="1" x14ac:dyDescent="0.35">
      <c r="F2" s="18"/>
      <c r="G2" s="18"/>
      <c r="H2" s="18"/>
      <c r="I2" s="18"/>
      <c r="J2" s="18"/>
      <c r="K2" s="18"/>
      <c r="L2" s="35" t="s">
        <v>12</v>
      </c>
      <c r="M2" s="35"/>
      <c r="N2" s="3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</row>
    <row r="3" spans="1:125" ht="26.25" customHeight="1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</row>
    <row r="5" spans="1:125" ht="31.5" customHeight="1" x14ac:dyDescent="0.3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</row>
    <row r="6" spans="1:125" ht="35.700000000000003" customHeight="1" x14ac:dyDescent="0.3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</row>
    <row r="7" spans="1:125" ht="45.75" customHeight="1" x14ac:dyDescent="0.3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</row>
    <row r="8" spans="1:125" s="17" customFormat="1" ht="53.25" customHeight="1" x14ac:dyDescent="0.3">
      <c r="A8" s="31" t="s">
        <v>23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</row>
    <row r="9" spans="1:125" ht="53.25" customHeight="1" x14ac:dyDescent="0.3">
      <c r="A9" s="32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</row>
    <row r="10" spans="1:125" ht="120" customHeight="1" x14ac:dyDescent="0.3">
      <c r="A10" s="2" t="s">
        <v>0</v>
      </c>
      <c r="B10" s="2" t="s">
        <v>60</v>
      </c>
      <c r="C10" s="2" t="s">
        <v>1</v>
      </c>
      <c r="D10" s="38" t="s">
        <v>88</v>
      </c>
      <c r="E10" s="39"/>
      <c r="F10" s="2" t="s">
        <v>2</v>
      </c>
      <c r="G10" s="9" t="s">
        <v>7</v>
      </c>
      <c r="H10" s="9" t="s">
        <v>3</v>
      </c>
      <c r="I10" s="9" t="s">
        <v>6</v>
      </c>
      <c r="J10" s="9" t="s">
        <v>8</v>
      </c>
      <c r="K10" s="9" t="s">
        <v>11</v>
      </c>
      <c r="L10" s="9" t="s">
        <v>9</v>
      </c>
      <c r="M10" s="9" t="s">
        <v>5</v>
      </c>
      <c r="N10" s="9" t="s">
        <v>10</v>
      </c>
    </row>
    <row r="11" spans="1:125" s="30" customFormat="1" ht="80.099999999999994" customHeight="1" x14ac:dyDescent="0.3">
      <c r="A11" s="3">
        <v>1</v>
      </c>
      <c r="B11" s="3" t="s">
        <v>61</v>
      </c>
      <c r="C11" s="20" t="s">
        <v>52</v>
      </c>
      <c r="D11" s="20" t="s">
        <v>92</v>
      </c>
      <c r="E11" s="20" t="s">
        <v>93</v>
      </c>
      <c r="F11" s="20" t="s">
        <v>33</v>
      </c>
      <c r="G11" s="20" t="s">
        <v>27</v>
      </c>
      <c r="H11" s="20">
        <v>7</v>
      </c>
      <c r="I11" s="20">
        <v>7</v>
      </c>
      <c r="J11" s="3" t="s">
        <v>87</v>
      </c>
      <c r="K11" s="3">
        <v>11</v>
      </c>
      <c r="L11" s="10">
        <v>40</v>
      </c>
      <c r="M11" s="24">
        <f t="shared" ref="M11:M18" si="0">(K11/L11)</f>
        <v>0.27500000000000002</v>
      </c>
      <c r="N11" s="23">
        <f t="shared" ref="N11:N18" si="1">RANK(M11,$M$11:$M$17)</f>
        <v>2</v>
      </c>
    </row>
    <row r="12" spans="1:125" s="30" customFormat="1" ht="80.099999999999994" customHeight="1" x14ac:dyDescent="0.3">
      <c r="A12" s="3">
        <v>2</v>
      </c>
      <c r="B12" s="3" t="s">
        <v>64</v>
      </c>
      <c r="C12" s="10" t="s">
        <v>55</v>
      </c>
      <c r="D12" s="10" t="s">
        <v>97</v>
      </c>
      <c r="E12" s="10" t="s">
        <v>89</v>
      </c>
      <c r="F12" s="20" t="s">
        <v>40</v>
      </c>
      <c r="G12" s="10" t="s">
        <v>31</v>
      </c>
      <c r="H12" s="10">
        <v>7</v>
      </c>
      <c r="I12" s="10">
        <v>7</v>
      </c>
      <c r="J12" s="3" t="s">
        <v>103</v>
      </c>
      <c r="K12" s="3">
        <v>15.5</v>
      </c>
      <c r="L12" s="10">
        <v>40</v>
      </c>
      <c r="M12" s="24">
        <f t="shared" si="0"/>
        <v>0.38750000000000001</v>
      </c>
      <c r="N12" s="23">
        <f t="shared" si="1"/>
        <v>1</v>
      </c>
    </row>
    <row r="13" spans="1:125" s="30" customFormat="1" ht="80.099999999999994" customHeight="1" x14ac:dyDescent="0.3">
      <c r="A13" s="3">
        <v>3</v>
      </c>
      <c r="B13" s="3" t="s">
        <v>62</v>
      </c>
      <c r="C13" s="20" t="s">
        <v>53</v>
      </c>
      <c r="D13" s="20" t="s">
        <v>91</v>
      </c>
      <c r="E13" s="20" t="s">
        <v>94</v>
      </c>
      <c r="F13" s="20" t="s">
        <v>33</v>
      </c>
      <c r="G13" s="20" t="s">
        <v>27</v>
      </c>
      <c r="H13" s="20">
        <v>7</v>
      </c>
      <c r="I13" s="20">
        <v>7</v>
      </c>
      <c r="J13" s="3" t="s">
        <v>28</v>
      </c>
      <c r="K13" s="3">
        <v>3</v>
      </c>
      <c r="L13" s="10">
        <v>40</v>
      </c>
      <c r="M13" s="24">
        <f t="shared" si="0"/>
        <v>7.4999999999999997E-2</v>
      </c>
      <c r="N13" s="23">
        <f t="shared" si="1"/>
        <v>5</v>
      </c>
    </row>
    <row r="14" spans="1:125" s="30" customFormat="1" ht="80.099999999999994" customHeight="1" x14ac:dyDescent="0.3">
      <c r="A14" s="3">
        <v>4</v>
      </c>
      <c r="B14" s="3" t="s">
        <v>63</v>
      </c>
      <c r="C14" s="20" t="s">
        <v>54</v>
      </c>
      <c r="D14" s="20" t="s">
        <v>95</v>
      </c>
      <c r="E14" s="20" t="s">
        <v>96</v>
      </c>
      <c r="F14" s="20" t="s">
        <v>33</v>
      </c>
      <c r="G14" s="20" t="s">
        <v>27</v>
      </c>
      <c r="H14" s="20">
        <v>7</v>
      </c>
      <c r="I14" s="20">
        <v>7</v>
      </c>
      <c r="J14" s="3" t="s">
        <v>28</v>
      </c>
      <c r="K14" s="3">
        <v>4</v>
      </c>
      <c r="L14" s="10">
        <v>40</v>
      </c>
      <c r="M14" s="24">
        <f t="shared" si="0"/>
        <v>0.1</v>
      </c>
      <c r="N14" s="23">
        <f t="shared" si="1"/>
        <v>3</v>
      </c>
    </row>
    <row r="15" spans="1:125" s="30" customFormat="1" ht="80.099999999999994" customHeight="1" x14ac:dyDescent="0.3">
      <c r="A15" s="3">
        <v>5</v>
      </c>
      <c r="B15" s="3" t="s">
        <v>65</v>
      </c>
      <c r="C15" s="10" t="s">
        <v>56</v>
      </c>
      <c r="D15" s="10" t="s">
        <v>92</v>
      </c>
      <c r="E15" s="10" t="s">
        <v>97</v>
      </c>
      <c r="F15" s="20" t="s">
        <v>40</v>
      </c>
      <c r="G15" s="10" t="s">
        <v>31</v>
      </c>
      <c r="H15" s="10">
        <v>7</v>
      </c>
      <c r="I15" s="10">
        <v>7</v>
      </c>
      <c r="J15" s="3" t="s">
        <v>28</v>
      </c>
      <c r="K15" s="3">
        <v>2</v>
      </c>
      <c r="L15" s="10">
        <v>40</v>
      </c>
      <c r="M15" s="24">
        <f t="shared" si="0"/>
        <v>0.05</v>
      </c>
      <c r="N15" s="23">
        <f t="shared" si="1"/>
        <v>6</v>
      </c>
    </row>
    <row r="16" spans="1:125" s="30" customFormat="1" ht="80.099999999999994" customHeight="1" x14ac:dyDescent="0.3">
      <c r="A16" s="3">
        <v>6</v>
      </c>
      <c r="B16" s="3" t="s">
        <v>66</v>
      </c>
      <c r="C16" s="10" t="s">
        <v>57</v>
      </c>
      <c r="D16" s="10" t="s">
        <v>92</v>
      </c>
      <c r="E16" s="10" t="s">
        <v>97</v>
      </c>
      <c r="F16" s="20" t="s">
        <v>40</v>
      </c>
      <c r="G16" s="10" t="s">
        <v>31</v>
      </c>
      <c r="H16" s="10">
        <v>7</v>
      </c>
      <c r="I16" s="10">
        <v>7</v>
      </c>
      <c r="J16" s="3" t="s">
        <v>28</v>
      </c>
      <c r="K16" s="3">
        <v>4</v>
      </c>
      <c r="L16" s="10">
        <v>40</v>
      </c>
      <c r="M16" s="24">
        <f t="shared" si="0"/>
        <v>0.1</v>
      </c>
      <c r="N16" s="23">
        <f t="shared" si="1"/>
        <v>3</v>
      </c>
    </row>
    <row r="17" spans="1:14" s="30" customFormat="1" ht="80.099999999999994" customHeight="1" x14ac:dyDescent="0.3">
      <c r="A17" s="3">
        <v>7</v>
      </c>
      <c r="B17" s="3" t="s">
        <v>67</v>
      </c>
      <c r="C17" s="3" t="s">
        <v>58</v>
      </c>
      <c r="D17" s="3" t="s">
        <v>98</v>
      </c>
      <c r="E17" s="3" t="s">
        <v>99</v>
      </c>
      <c r="F17" s="20" t="s">
        <v>43</v>
      </c>
      <c r="G17" s="3" t="s">
        <v>31</v>
      </c>
      <c r="H17" s="3">
        <v>7</v>
      </c>
      <c r="I17" s="3">
        <v>7</v>
      </c>
      <c r="J17" s="3" t="s">
        <v>28</v>
      </c>
      <c r="K17" s="3">
        <v>2</v>
      </c>
      <c r="L17" s="10">
        <v>40</v>
      </c>
      <c r="M17" s="24">
        <f t="shared" si="0"/>
        <v>0.05</v>
      </c>
      <c r="N17" s="23">
        <f t="shared" si="1"/>
        <v>6</v>
      </c>
    </row>
    <row r="18" spans="1:14" s="30" customFormat="1" ht="80.099999999999994" customHeight="1" x14ac:dyDescent="0.3">
      <c r="A18" s="3">
        <v>8</v>
      </c>
      <c r="B18" s="3" t="s">
        <v>68</v>
      </c>
      <c r="C18" s="10" t="s">
        <v>59</v>
      </c>
      <c r="D18" s="10" t="s">
        <v>97</v>
      </c>
      <c r="E18" s="10" t="s">
        <v>91</v>
      </c>
      <c r="F18" s="19" t="s">
        <v>43</v>
      </c>
      <c r="G18" s="10" t="s">
        <v>31</v>
      </c>
      <c r="H18" s="10">
        <v>7</v>
      </c>
      <c r="I18" s="10">
        <v>7</v>
      </c>
      <c r="J18" s="3" t="s">
        <v>28</v>
      </c>
      <c r="K18" s="3">
        <v>4</v>
      </c>
      <c r="L18" s="10">
        <v>40</v>
      </c>
      <c r="M18" s="24">
        <f t="shared" si="0"/>
        <v>0.1</v>
      </c>
      <c r="N18" s="23">
        <f t="shared" si="1"/>
        <v>3</v>
      </c>
    </row>
    <row r="21" spans="1:14" x14ac:dyDescent="0.3">
      <c r="A21" s="33" t="s">
        <v>4</v>
      </c>
      <c r="B21" s="33"/>
      <c r="C21" s="33"/>
      <c r="D21" s="33"/>
      <c r="E21" s="33"/>
    </row>
  </sheetData>
  <autoFilter ref="A10:N10">
    <sortState ref="A11:R18">
      <sortCondition ref="J10"/>
    </sortState>
  </autoFilter>
  <mergeCells count="10">
    <mergeCell ref="A8:N8"/>
    <mergeCell ref="A9:N9"/>
    <mergeCell ref="A21:E21"/>
    <mergeCell ref="F1:N1"/>
    <mergeCell ref="L2:N2"/>
    <mergeCell ref="A3:N3"/>
    <mergeCell ref="A5:N5"/>
    <mergeCell ref="A6:N6"/>
    <mergeCell ref="A7:N7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"/>
  <sheetViews>
    <sheetView topLeftCell="A11" zoomScale="65" zoomScaleNormal="65" workbookViewId="0">
      <selection activeCell="F10" sqref="F10:I17"/>
    </sheetView>
  </sheetViews>
  <sheetFormatPr defaultRowHeight="14.4" x14ac:dyDescent="0.3"/>
  <cols>
    <col min="2" max="2" width="14.6640625" customWidth="1"/>
    <col min="3" max="3" width="18.44140625" customWidth="1"/>
    <col min="4" max="4" width="12.44140625" customWidth="1"/>
    <col min="5" max="5" width="17.33203125" customWidth="1"/>
    <col min="6" max="6" width="40.6640625" customWidth="1"/>
    <col min="7" max="7" width="21.33203125" customWidth="1"/>
    <col min="8" max="8" width="13" customWidth="1"/>
    <col min="9" max="9" width="22.33203125" customWidth="1"/>
    <col min="10" max="10" width="17.6640625" customWidth="1"/>
    <col min="11" max="11" width="13.33203125" customWidth="1"/>
    <col min="12" max="12" width="20.33203125" customWidth="1"/>
    <col min="13" max="13" width="14.44140625" customWidth="1"/>
    <col min="14" max="14" width="12.6640625" customWidth="1"/>
  </cols>
  <sheetData>
    <row r="1" spans="1:125" ht="81.75" customHeight="1" x14ac:dyDescent="0.35">
      <c r="F1" s="34" t="s">
        <v>14</v>
      </c>
      <c r="G1" s="34"/>
      <c r="H1" s="34"/>
      <c r="I1" s="34"/>
      <c r="J1" s="34"/>
      <c r="K1" s="34"/>
      <c r="L1" s="34"/>
      <c r="M1" s="34"/>
      <c r="N1" s="3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 ht="28.5" customHeight="1" x14ac:dyDescent="0.35">
      <c r="F2" s="16"/>
      <c r="G2" s="16"/>
      <c r="H2" s="16"/>
      <c r="I2" s="16"/>
      <c r="J2" s="16"/>
      <c r="K2" s="16"/>
      <c r="L2" s="35" t="s">
        <v>12</v>
      </c>
      <c r="M2" s="35"/>
      <c r="N2" s="3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</row>
    <row r="3" spans="1:125" ht="26.25" customHeight="1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</row>
    <row r="5" spans="1:125" ht="31.5" customHeight="1" x14ac:dyDescent="0.3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</row>
    <row r="6" spans="1:125" ht="35.700000000000003" customHeight="1" x14ac:dyDescent="0.3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</row>
    <row r="7" spans="1:125" ht="45.75" customHeight="1" x14ac:dyDescent="0.3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</row>
    <row r="8" spans="1:125" s="17" customFormat="1" ht="53.25" customHeight="1" x14ac:dyDescent="0.3">
      <c r="A8" s="40" t="s">
        <v>22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</row>
    <row r="9" spans="1:125" ht="53.25" customHeight="1" x14ac:dyDescent="0.3">
      <c r="A9" s="32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</row>
    <row r="10" spans="1:125" ht="120" customHeight="1" x14ac:dyDescent="0.3">
      <c r="A10" s="2" t="s">
        <v>0</v>
      </c>
      <c r="B10" s="2" t="s">
        <v>60</v>
      </c>
      <c r="C10" s="2" t="s">
        <v>1</v>
      </c>
      <c r="D10" s="38" t="s">
        <v>88</v>
      </c>
      <c r="E10" s="39"/>
      <c r="F10" s="2" t="s">
        <v>2</v>
      </c>
      <c r="G10" s="9" t="s">
        <v>7</v>
      </c>
      <c r="H10" s="9" t="s">
        <v>3</v>
      </c>
      <c r="I10" s="9" t="s">
        <v>6</v>
      </c>
      <c r="J10" s="9" t="s">
        <v>8</v>
      </c>
      <c r="K10" s="9" t="s">
        <v>11</v>
      </c>
      <c r="L10" s="9" t="s">
        <v>9</v>
      </c>
      <c r="M10" s="9" t="s">
        <v>5</v>
      </c>
      <c r="N10" s="9" t="s">
        <v>10</v>
      </c>
    </row>
    <row r="11" spans="1:125" s="30" customFormat="1" ht="80.099999999999994" customHeight="1" x14ac:dyDescent="0.3">
      <c r="A11" s="3">
        <v>1</v>
      </c>
      <c r="B11" s="3" t="s">
        <v>69</v>
      </c>
      <c r="C11" s="20" t="s">
        <v>46</v>
      </c>
      <c r="D11" s="22" t="s">
        <v>93</v>
      </c>
      <c r="E11" s="22" t="s">
        <v>91</v>
      </c>
      <c r="F11" s="20" t="s">
        <v>30</v>
      </c>
      <c r="G11" s="20" t="s">
        <v>31</v>
      </c>
      <c r="H11" s="22">
        <v>8</v>
      </c>
      <c r="I11" s="20">
        <v>8</v>
      </c>
      <c r="J11" s="3" t="s">
        <v>28</v>
      </c>
      <c r="K11" s="3">
        <v>1</v>
      </c>
      <c r="L11" s="10">
        <v>40</v>
      </c>
      <c r="M11" s="24">
        <f>(K11/L11)</f>
        <v>2.5000000000000001E-2</v>
      </c>
      <c r="N11" s="23">
        <f>RANK(M11,$M$11:$M$16)</f>
        <v>4</v>
      </c>
    </row>
    <row r="12" spans="1:125" s="30" customFormat="1" ht="80.099999999999994" customHeight="1" x14ac:dyDescent="0.3">
      <c r="A12" s="3">
        <v>2</v>
      </c>
      <c r="B12" s="3" t="s">
        <v>70</v>
      </c>
      <c r="C12" s="20" t="s">
        <v>47</v>
      </c>
      <c r="D12" s="20" t="s">
        <v>97</v>
      </c>
      <c r="E12" s="20" t="s">
        <v>91</v>
      </c>
      <c r="F12" s="20" t="s">
        <v>33</v>
      </c>
      <c r="G12" s="20" t="s">
        <v>27</v>
      </c>
      <c r="H12" s="20">
        <v>8</v>
      </c>
      <c r="I12" s="20">
        <v>8</v>
      </c>
      <c r="J12" s="3" t="s">
        <v>28</v>
      </c>
      <c r="K12" s="3">
        <v>1</v>
      </c>
      <c r="L12" s="10">
        <v>40</v>
      </c>
      <c r="M12" s="24">
        <f t="shared" ref="M12:M16" si="0">(K12/L12)</f>
        <v>2.5000000000000001E-2</v>
      </c>
      <c r="N12" s="23">
        <f t="shared" ref="N12:N16" si="1">RANK(M12,$M$11:$M$16)</f>
        <v>4</v>
      </c>
    </row>
    <row r="13" spans="1:125" s="30" customFormat="1" ht="80.099999999999994" customHeight="1" x14ac:dyDescent="0.3">
      <c r="A13" s="3">
        <v>3</v>
      </c>
      <c r="B13" s="3" t="s">
        <v>71</v>
      </c>
      <c r="C13" s="20" t="s">
        <v>48</v>
      </c>
      <c r="D13" s="20" t="s">
        <v>100</v>
      </c>
      <c r="E13" s="20" t="s">
        <v>97</v>
      </c>
      <c r="F13" s="20" t="s">
        <v>33</v>
      </c>
      <c r="G13" s="20" t="s">
        <v>27</v>
      </c>
      <c r="H13" s="20">
        <v>8</v>
      </c>
      <c r="I13" s="20">
        <v>8</v>
      </c>
      <c r="J13" s="3" t="s">
        <v>28</v>
      </c>
      <c r="K13" s="3">
        <v>1</v>
      </c>
      <c r="L13" s="10">
        <v>40</v>
      </c>
      <c r="M13" s="24">
        <f t="shared" si="0"/>
        <v>2.5000000000000001E-2</v>
      </c>
      <c r="N13" s="23">
        <f t="shared" si="1"/>
        <v>4</v>
      </c>
    </row>
    <row r="14" spans="1:125" s="30" customFormat="1" ht="80.099999999999994" customHeight="1" x14ac:dyDescent="0.3">
      <c r="A14" s="3">
        <v>4</v>
      </c>
      <c r="B14" s="3" t="s">
        <v>72</v>
      </c>
      <c r="C14" s="10" t="s">
        <v>49</v>
      </c>
      <c r="D14" s="10" t="s">
        <v>101</v>
      </c>
      <c r="E14" s="10" t="s">
        <v>99</v>
      </c>
      <c r="F14" s="20" t="s">
        <v>40</v>
      </c>
      <c r="G14" s="10" t="s">
        <v>31</v>
      </c>
      <c r="H14" s="10">
        <v>8</v>
      </c>
      <c r="I14" s="10">
        <v>8</v>
      </c>
      <c r="J14" s="3" t="s">
        <v>28</v>
      </c>
      <c r="K14" s="3">
        <v>2</v>
      </c>
      <c r="L14" s="10">
        <v>40</v>
      </c>
      <c r="M14" s="24">
        <f t="shared" si="0"/>
        <v>0.05</v>
      </c>
      <c r="N14" s="23">
        <f t="shared" si="1"/>
        <v>1</v>
      </c>
    </row>
    <row r="15" spans="1:125" s="30" customFormat="1" ht="80.099999999999994" customHeight="1" x14ac:dyDescent="0.3">
      <c r="A15" s="3">
        <v>5</v>
      </c>
      <c r="B15" s="3" t="s">
        <v>73</v>
      </c>
      <c r="C15" s="10" t="s">
        <v>50</v>
      </c>
      <c r="D15" s="10" t="s">
        <v>91</v>
      </c>
      <c r="E15" s="10" t="s">
        <v>95</v>
      </c>
      <c r="F15" s="20" t="s">
        <v>40</v>
      </c>
      <c r="G15" s="10" t="s">
        <v>31</v>
      </c>
      <c r="H15" s="10">
        <v>8</v>
      </c>
      <c r="I15" s="10">
        <v>8</v>
      </c>
      <c r="J15" s="3" t="s">
        <v>28</v>
      </c>
      <c r="K15" s="3">
        <v>2</v>
      </c>
      <c r="L15" s="10">
        <v>40</v>
      </c>
      <c r="M15" s="24">
        <f t="shared" si="0"/>
        <v>0.05</v>
      </c>
      <c r="N15" s="23">
        <f t="shared" si="1"/>
        <v>1</v>
      </c>
    </row>
    <row r="16" spans="1:125" s="30" customFormat="1" ht="80.099999999999994" customHeight="1" x14ac:dyDescent="0.3">
      <c r="A16" s="3">
        <v>6</v>
      </c>
      <c r="B16" s="3" t="s">
        <v>74</v>
      </c>
      <c r="C16" s="10" t="s">
        <v>51</v>
      </c>
      <c r="D16" s="10" t="s">
        <v>90</v>
      </c>
      <c r="E16" s="10" t="s">
        <v>97</v>
      </c>
      <c r="F16" s="20" t="s">
        <v>40</v>
      </c>
      <c r="G16" s="10" t="s">
        <v>31</v>
      </c>
      <c r="H16" s="10">
        <v>8</v>
      </c>
      <c r="I16" s="10">
        <v>8</v>
      </c>
      <c r="J16" s="3" t="s">
        <v>28</v>
      </c>
      <c r="K16" s="3">
        <v>2</v>
      </c>
      <c r="L16" s="10">
        <v>40</v>
      </c>
      <c r="M16" s="24">
        <f t="shared" si="0"/>
        <v>0.05</v>
      </c>
      <c r="N16" s="23">
        <f t="shared" si="1"/>
        <v>1</v>
      </c>
    </row>
    <row r="17" spans="1:14" s="4" customFormat="1" ht="27.7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11"/>
      <c r="M17" s="14"/>
      <c r="N17" s="15"/>
    </row>
    <row r="18" spans="1:14" s="4" customFormat="1" ht="15.6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11"/>
      <c r="M18" s="12"/>
      <c r="N18" s="5"/>
    </row>
    <row r="24" spans="1:14" x14ac:dyDescent="0.3">
      <c r="A24" s="33" t="s">
        <v>4</v>
      </c>
      <c r="B24" s="33"/>
      <c r="C24" s="33"/>
      <c r="D24" s="33"/>
      <c r="E24" s="33"/>
    </row>
  </sheetData>
  <mergeCells count="10">
    <mergeCell ref="A24:E24"/>
    <mergeCell ref="F1:N1"/>
    <mergeCell ref="L2:N2"/>
    <mergeCell ref="A3:N3"/>
    <mergeCell ref="A5:N5"/>
    <mergeCell ref="A6:N6"/>
    <mergeCell ref="A7:N7"/>
    <mergeCell ref="A8:N8"/>
    <mergeCell ref="A9:N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2"/>
  <sheetViews>
    <sheetView topLeftCell="A7" zoomScale="70" zoomScaleNormal="70" workbookViewId="0">
      <selection activeCell="F10" sqref="F10:I19"/>
    </sheetView>
  </sheetViews>
  <sheetFormatPr defaultRowHeight="14.4" x14ac:dyDescent="0.3"/>
  <cols>
    <col min="2" max="2" width="14.6640625" customWidth="1"/>
    <col min="3" max="3" width="18.44140625" customWidth="1"/>
    <col min="4" max="4" width="12.44140625" customWidth="1"/>
    <col min="5" max="5" width="19.44140625" customWidth="1"/>
    <col min="6" max="6" width="40.6640625" customWidth="1"/>
    <col min="7" max="7" width="21.33203125" customWidth="1"/>
    <col min="8" max="8" width="13" customWidth="1"/>
    <col min="9" max="9" width="22.33203125" customWidth="1"/>
    <col min="10" max="10" width="17.6640625" customWidth="1"/>
    <col min="11" max="11" width="13.33203125" customWidth="1"/>
    <col min="12" max="12" width="20.33203125" customWidth="1"/>
    <col min="13" max="13" width="14.44140625" customWidth="1"/>
    <col min="14" max="14" width="12.6640625" customWidth="1"/>
  </cols>
  <sheetData>
    <row r="1" spans="1:125" ht="81.75" customHeight="1" x14ac:dyDescent="0.35">
      <c r="F1" s="34" t="s">
        <v>14</v>
      </c>
      <c r="G1" s="34"/>
      <c r="H1" s="34"/>
      <c r="I1" s="34"/>
      <c r="J1" s="34"/>
      <c r="K1" s="34"/>
      <c r="L1" s="34"/>
      <c r="M1" s="34"/>
      <c r="N1" s="3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 ht="28.5" customHeight="1" x14ac:dyDescent="0.35">
      <c r="F2" s="16"/>
      <c r="G2" s="16"/>
      <c r="H2" s="16"/>
      <c r="I2" s="16"/>
      <c r="J2" s="16"/>
      <c r="K2" s="16"/>
      <c r="L2" s="35" t="s">
        <v>12</v>
      </c>
      <c r="M2" s="35"/>
      <c r="N2" s="3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</row>
    <row r="3" spans="1:125" ht="26.25" customHeight="1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</row>
    <row r="5" spans="1:125" ht="31.5" customHeight="1" x14ac:dyDescent="0.3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</row>
    <row r="6" spans="1:125" ht="35.700000000000003" customHeight="1" x14ac:dyDescent="0.3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</row>
    <row r="7" spans="1:125" ht="45.75" customHeight="1" x14ac:dyDescent="0.3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</row>
    <row r="8" spans="1:125" ht="42" customHeight="1" x14ac:dyDescent="0.3">
      <c r="A8" s="32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</row>
    <row r="9" spans="1:125" ht="53.25" customHeight="1" x14ac:dyDescent="0.3">
      <c r="A9" s="32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</row>
    <row r="10" spans="1:125" ht="120" customHeight="1" x14ac:dyDescent="0.3">
      <c r="A10" s="2" t="s">
        <v>0</v>
      </c>
      <c r="B10" s="2" t="s">
        <v>60</v>
      </c>
      <c r="C10" s="2" t="s">
        <v>1</v>
      </c>
      <c r="D10" s="38" t="s">
        <v>88</v>
      </c>
      <c r="E10" s="39"/>
      <c r="F10" s="2" t="s">
        <v>2</v>
      </c>
      <c r="G10" s="9" t="s">
        <v>7</v>
      </c>
      <c r="H10" s="9" t="s">
        <v>3</v>
      </c>
      <c r="I10" s="9" t="s">
        <v>6</v>
      </c>
      <c r="J10" s="9" t="s">
        <v>8</v>
      </c>
      <c r="K10" s="9" t="s">
        <v>11</v>
      </c>
      <c r="L10" s="9" t="s">
        <v>9</v>
      </c>
      <c r="M10" s="9" t="s">
        <v>5</v>
      </c>
      <c r="N10" s="9" t="s">
        <v>10</v>
      </c>
    </row>
    <row r="11" spans="1:125" s="26" customFormat="1" ht="78.75" customHeight="1" x14ac:dyDescent="0.3">
      <c r="A11" s="3">
        <v>1</v>
      </c>
      <c r="B11" s="3" t="s">
        <v>75</v>
      </c>
      <c r="C11" s="20" t="s">
        <v>34</v>
      </c>
      <c r="D11" s="22" t="s">
        <v>100</v>
      </c>
      <c r="E11" s="22" t="s">
        <v>92</v>
      </c>
      <c r="F11" s="20" t="s">
        <v>30</v>
      </c>
      <c r="G11" s="20" t="s">
        <v>31</v>
      </c>
      <c r="H11" s="22">
        <v>9</v>
      </c>
      <c r="I11" s="22">
        <v>9</v>
      </c>
      <c r="J11" s="3" t="s">
        <v>28</v>
      </c>
      <c r="K11" s="3">
        <v>0</v>
      </c>
      <c r="L11" s="10">
        <v>50</v>
      </c>
      <c r="M11" s="29">
        <f>(K11/L11)</f>
        <v>0</v>
      </c>
      <c r="N11" s="28">
        <f>RANK(M11,$M$11:$M$19)</f>
        <v>8</v>
      </c>
    </row>
    <row r="12" spans="1:125" s="26" customFormat="1" ht="80.099999999999994" customHeight="1" x14ac:dyDescent="0.3">
      <c r="A12" s="3">
        <v>2</v>
      </c>
      <c r="B12" s="3" t="s">
        <v>83</v>
      </c>
      <c r="C12" s="20" t="s">
        <v>35</v>
      </c>
      <c r="D12" s="22" t="s">
        <v>97</v>
      </c>
      <c r="E12" s="22" t="s">
        <v>97</v>
      </c>
      <c r="F12" s="20" t="s">
        <v>30</v>
      </c>
      <c r="G12" s="20" t="s">
        <v>31</v>
      </c>
      <c r="H12" s="22">
        <v>9</v>
      </c>
      <c r="I12" s="22">
        <v>9</v>
      </c>
      <c r="J12" s="3" t="s">
        <v>28</v>
      </c>
      <c r="K12" s="3">
        <v>0</v>
      </c>
      <c r="L12" s="10">
        <v>50</v>
      </c>
      <c r="M12" s="29">
        <f t="shared" ref="M12:M19" si="0">(K12/L12)</f>
        <v>0</v>
      </c>
      <c r="N12" s="28">
        <f t="shared" ref="N12:N19" si="1">RANK(M12,$M$11:$M$19)</f>
        <v>8</v>
      </c>
    </row>
    <row r="13" spans="1:125" s="26" customFormat="1" ht="80.099999999999994" customHeight="1" x14ac:dyDescent="0.3">
      <c r="A13" s="3">
        <v>3</v>
      </c>
      <c r="B13" s="3" t="s">
        <v>82</v>
      </c>
      <c r="C13" s="10" t="s">
        <v>36</v>
      </c>
      <c r="D13" s="10" t="s">
        <v>102</v>
      </c>
      <c r="E13" s="10" t="s">
        <v>93</v>
      </c>
      <c r="F13" s="10" t="s">
        <v>37</v>
      </c>
      <c r="G13" s="10" t="s">
        <v>27</v>
      </c>
      <c r="H13" s="10">
        <v>9</v>
      </c>
      <c r="I13" s="10">
        <v>9</v>
      </c>
      <c r="J13" s="3" t="s">
        <v>28</v>
      </c>
      <c r="K13" s="3">
        <v>4</v>
      </c>
      <c r="L13" s="10">
        <v>50</v>
      </c>
      <c r="M13" s="29">
        <f t="shared" si="0"/>
        <v>0.08</v>
      </c>
      <c r="N13" s="28">
        <f t="shared" si="1"/>
        <v>3</v>
      </c>
    </row>
    <row r="14" spans="1:125" s="26" customFormat="1" ht="80.099999999999994" customHeight="1" x14ac:dyDescent="0.3">
      <c r="A14" s="3">
        <v>4</v>
      </c>
      <c r="B14" s="3" t="s">
        <v>81</v>
      </c>
      <c r="C14" s="20" t="s">
        <v>38</v>
      </c>
      <c r="D14" s="20" t="s">
        <v>102</v>
      </c>
      <c r="E14" s="20" t="s">
        <v>97</v>
      </c>
      <c r="F14" s="20" t="s">
        <v>33</v>
      </c>
      <c r="G14" s="20" t="s">
        <v>27</v>
      </c>
      <c r="H14" s="20">
        <v>9</v>
      </c>
      <c r="I14" s="20">
        <v>9</v>
      </c>
      <c r="J14" s="3" t="s">
        <v>28</v>
      </c>
      <c r="K14" s="3">
        <v>5</v>
      </c>
      <c r="L14" s="10">
        <v>50</v>
      </c>
      <c r="M14" s="29">
        <f t="shared" si="0"/>
        <v>0.1</v>
      </c>
      <c r="N14" s="28">
        <f t="shared" si="1"/>
        <v>2</v>
      </c>
    </row>
    <row r="15" spans="1:125" s="26" customFormat="1" ht="80.099999999999994" customHeight="1" x14ac:dyDescent="0.3">
      <c r="A15" s="3">
        <v>5</v>
      </c>
      <c r="B15" s="3" t="s">
        <v>80</v>
      </c>
      <c r="C15" s="10" t="s">
        <v>39</v>
      </c>
      <c r="D15" s="10" t="s">
        <v>102</v>
      </c>
      <c r="E15" s="10" t="s">
        <v>97</v>
      </c>
      <c r="F15" s="20" t="s">
        <v>40</v>
      </c>
      <c r="G15" s="10" t="s">
        <v>31</v>
      </c>
      <c r="H15" s="10">
        <v>9</v>
      </c>
      <c r="I15" s="10">
        <v>9</v>
      </c>
      <c r="J15" s="3" t="s">
        <v>28</v>
      </c>
      <c r="K15" s="3">
        <v>6</v>
      </c>
      <c r="L15" s="10">
        <v>50</v>
      </c>
      <c r="M15" s="29">
        <f t="shared" si="0"/>
        <v>0.12</v>
      </c>
      <c r="N15" s="28">
        <f t="shared" si="1"/>
        <v>1</v>
      </c>
    </row>
    <row r="16" spans="1:125" s="26" customFormat="1" ht="80.099999999999994" customHeight="1" x14ac:dyDescent="0.3">
      <c r="A16" s="3">
        <v>6</v>
      </c>
      <c r="B16" s="3" t="s">
        <v>79</v>
      </c>
      <c r="C16" s="10" t="s">
        <v>41</v>
      </c>
      <c r="D16" s="10" t="s">
        <v>93</v>
      </c>
      <c r="E16" s="10" t="s">
        <v>90</v>
      </c>
      <c r="F16" s="20" t="s">
        <v>40</v>
      </c>
      <c r="G16" s="10" t="s">
        <v>31</v>
      </c>
      <c r="H16" s="10">
        <v>9</v>
      </c>
      <c r="I16" s="10">
        <v>9</v>
      </c>
      <c r="J16" s="3" t="s">
        <v>28</v>
      </c>
      <c r="K16" s="3">
        <v>1</v>
      </c>
      <c r="L16" s="10">
        <v>50</v>
      </c>
      <c r="M16" s="29">
        <f t="shared" si="0"/>
        <v>0.02</v>
      </c>
      <c r="N16" s="28">
        <f t="shared" si="1"/>
        <v>5</v>
      </c>
    </row>
    <row r="17" spans="1:14" s="26" customFormat="1" ht="80.099999999999994" customHeight="1" x14ac:dyDescent="0.3">
      <c r="A17" s="3">
        <v>7</v>
      </c>
      <c r="B17" s="3" t="s">
        <v>78</v>
      </c>
      <c r="C17" s="3" t="s">
        <v>42</v>
      </c>
      <c r="D17" s="3" t="s">
        <v>93</v>
      </c>
      <c r="E17" s="3" t="s">
        <v>99</v>
      </c>
      <c r="F17" s="20" t="s">
        <v>43</v>
      </c>
      <c r="G17" s="3" t="s">
        <v>31</v>
      </c>
      <c r="H17" s="3">
        <v>9</v>
      </c>
      <c r="I17" s="3">
        <v>9</v>
      </c>
      <c r="J17" s="3" t="s">
        <v>28</v>
      </c>
      <c r="K17" s="3">
        <v>1</v>
      </c>
      <c r="L17" s="10">
        <v>50</v>
      </c>
      <c r="M17" s="29">
        <f t="shared" si="0"/>
        <v>0.02</v>
      </c>
      <c r="N17" s="28">
        <f t="shared" si="1"/>
        <v>5</v>
      </c>
    </row>
    <row r="18" spans="1:14" s="26" customFormat="1" ht="80.099999999999994" customHeight="1" x14ac:dyDescent="0.3">
      <c r="A18" s="3">
        <v>8</v>
      </c>
      <c r="B18" s="3" t="s">
        <v>77</v>
      </c>
      <c r="C18" s="3" t="s">
        <v>44</v>
      </c>
      <c r="D18" s="3" t="s">
        <v>92</v>
      </c>
      <c r="E18" s="3" t="s">
        <v>100</v>
      </c>
      <c r="F18" s="20" t="s">
        <v>43</v>
      </c>
      <c r="G18" s="3" t="s">
        <v>31</v>
      </c>
      <c r="H18" s="3">
        <v>9</v>
      </c>
      <c r="I18" s="3">
        <v>9</v>
      </c>
      <c r="J18" s="3" t="s">
        <v>28</v>
      </c>
      <c r="K18" s="3">
        <v>1</v>
      </c>
      <c r="L18" s="10">
        <v>50</v>
      </c>
      <c r="M18" s="29">
        <f t="shared" si="0"/>
        <v>0.02</v>
      </c>
      <c r="N18" s="28">
        <f t="shared" si="1"/>
        <v>5</v>
      </c>
    </row>
    <row r="19" spans="1:14" s="27" customFormat="1" ht="80.099999999999994" customHeight="1" x14ac:dyDescent="0.3">
      <c r="A19" s="25">
        <v>9</v>
      </c>
      <c r="B19" s="25" t="s">
        <v>76</v>
      </c>
      <c r="C19" s="10" t="s">
        <v>45</v>
      </c>
      <c r="D19" s="10" t="s">
        <v>99</v>
      </c>
      <c r="E19" s="10" t="s">
        <v>96</v>
      </c>
      <c r="F19" s="19" t="s">
        <v>43</v>
      </c>
      <c r="G19" s="10" t="s">
        <v>31</v>
      </c>
      <c r="H19" s="10">
        <v>9</v>
      </c>
      <c r="I19" s="10">
        <v>9</v>
      </c>
      <c r="J19" s="3" t="s">
        <v>28</v>
      </c>
      <c r="K19" s="22">
        <v>2</v>
      </c>
      <c r="L19" s="10">
        <v>50</v>
      </c>
      <c r="M19" s="29">
        <f t="shared" si="0"/>
        <v>0.04</v>
      </c>
      <c r="N19" s="28">
        <f t="shared" si="1"/>
        <v>4</v>
      </c>
    </row>
    <row r="22" spans="1:14" x14ac:dyDescent="0.3">
      <c r="A22" s="33" t="s">
        <v>4</v>
      </c>
      <c r="B22" s="33"/>
      <c r="C22" s="33"/>
      <c r="D22" s="33"/>
      <c r="E22" s="33"/>
    </row>
  </sheetData>
  <sortState ref="A9:N12">
    <sortCondition descending="1" ref="I9:I12"/>
  </sortState>
  <mergeCells count="10">
    <mergeCell ref="A22:E22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5"/>
  <sheetViews>
    <sheetView topLeftCell="A7" zoomScale="70" zoomScaleNormal="70" workbookViewId="0">
      <selection activeCell="F10" sqref="F10:I12"/>
    </sheetView>
  </sheetViews>
  <sheetFormatPr defaultRowHeight="14.4" x14ac:dyDescent="0.3"/>
  <cols>
    <col min="2" max="2" width="14.6640625" customWidth="1"/>
    <col min="3" max="3" width="15" customWidth="1"/>
    <col min="4" max="4" width="14.33203125" customWidth="1"/>
    <col min="5" max="5" width="22.44140625" customWidth="1"/>
    <col min="6" max="6" width="40.6640625" customWidth="1"/>
    <col min="7" max="7" width="21.33203125" customWidth="1"/>
    <col min="8" max="8" width="12" customWidth="1"/>
    <col min="9" max="9" width="12.6640625" customWidth="1"/>
    <col min="10" max="10" width="19.6640625" customWidth="1"/>
    <col min="11" max="11" width="11.44140625" customWidth="1"/>
    <col min="12" max="12" width="15.6640625" customWidth="1"/>
    <col min="13" max="13" width="17.33203125" customWidth="1"/>
    <col min="14" max="14" width="12.33203125" customWidth="1"/>
  </cols>
  <sheetData>
    <row r="1" spans="1:125" ht="81.75" customHeight="1" x14ac:dyDescent="0.35">
      <c r="F1" s="34" t="s">
        <v>14</v>
      </c>
      <c r="G1" s="34"/>
      <c r="H1" s="34"/>
      <c r="I1" s="34"/>
      <c r="J1" s="34"/>
      <c r="K1" s="34"/>
      <c r="L1" s="34"/>
      <c r="M1" s="34"/>
      <c r="N1" s="3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 ht="28.5" customHeight="1" x14ac:dyDescent="0.35">
      <c r="F2" s="16"/>
      <c r="G2" s="16"/>
      <c r="H2" s="16"/>
      <c r="I2" s="16"/>
      <c r="J2" s="16"/>
      <c r="K2" s="16"/>
      <c r="L2" s="35" t="s">
        <v>12</v>
      </c>
      <c r="M2" s="35"/>
      <c r="N2" s="3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</row>
    <row r="3" spans="1:125" ht="26.25" customHeight="1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</row>
    <row r="5" spans="1:125" ht="31.5" customHeight="1" x14ac:dyDescent="0.3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</row>
    <row r="6" spans="1:125" ht="35.700000000000003" customHeight="1" x14ac:dyDescent="0.3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</row>
    <row r="7" spans="1:125" ht="45.75" customHeight="1" x14ac:dyDescent="0.3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</row>
    <row r="8" spans="1:125" ht="42" customHeight="1" x14ac:dyDescent="0.3">
      <c r="A8" s="32" t="s">
        <v>20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</row>
    <row r="9" spans="1:125" ht="53.25" customHeight="1" x14ac:dyDescent="0.3">
      <c r="A9" s="32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</row>
    <row r="10" spans="1:125" ht="120" customHeight="1" x14ac:dyDescent="0.3">
      <c r="A10" s="2" t="s">
        <v>0</v>
      </c>
      <c r="B10" s="2" t="s">
        <v>60</v>
      </c>
      <c r="C10" s="2" t="s">
        <v>1</v>
      </c>
      <c r="D10" s="38" t="s">
        <v>88</v>
      </c>
      <c r="E10" s="39"/>
      <c r="F10" s="2" t="s">
        <v>2</v>
      </c>
      <c r="G10" s="9" t="s">
        <v>7</v>
      </c>
      <c r="H10" s="9" t="s">
        <v>3</v>
      </c>
      <c r="I10" s="9" t="s">
        <v>6</v>
      </c>
      <c r="J10" s="9" t="s">
        <v>8</v>
      </c>
      <c r="K10" s="9" t="s">
        <v>11</v>
      </c>
      <c r="L10" s="9" t="s">
        <v>9</v>
      </c>
      <c r="M10" s="9" t="s">
        <v>5</v>
      </c>
      <c r="N10" s="9" t="s">
        <v>10</v>
      </c>
    </row>
    <row r="11" spans="1:125" ht="80.099999999999994" customHeight="1" x14ac:dyDescent="0.3">
      <c r="A11" s="3">
        <v>1</v>
      </c>
      <c r="B11" s="3" t="s">
        <v>84</v>
      </c>
      <c r="C11" s="3" t="s">
        <v>29</v>
      </c>
      <c r="D11" s="22" t="s">
        <v>90</v>
      </c>
      <c r="E11" s="22" t="s">
        <v>91</v>
      </c>
      <c r="F11" s="20" t="s">
        <v>30</v>
      </c>
      <c r="G11" s="20" t="s">
        <v>31</v>
      </c>
      <c r="H11" s="22">
        <v>10</v>
      </c>
      <c r="I11" s="22">
        <v>10</v>
      </c>
      <c r="J11" s="3" t="s">
        <v>28</v>
      </c>
      <c r="K11" s="3">
        <v>1</v>
      </c>
      <c r="L11" s="10">
        <v>50</v>
      </c>
      <c r="M11" s="24">
        <f>(K11/L11)</f>
        <v>0.02</v>
      </c>
      <c r="N11" s="23">
        <f>RANK(M11,$M$11:$M$12)</f>
        <v>2</v>
      </c>
    </row>
    <row r="12" spans="1:125" ht="80.099999999999994" customHeight="1" x14ac:dyDescent="0.3">
      <c r="A12" s="3">
        <v>2</v>
      </c>
      <c r="B12" s="3" t="s">
        <v>85</v>
      </c>
      <c r="C12" s="20" t="s">
        <v>32</v>
      </c>
      <c r="D12" s="20" t="s">
        <v>90</v>
      </c>
      <c r="E12" s="20" t="s">
        <v>90</v>
      </c>
      <c r="F12" s="20" t="s">
        <v>33</v>
      </c>
      <c r="G12" s="20" t="s">
        <v>27</v>
      </c>
      <c r="H12" s="20">
        <v>10</v>
      </c>
      <c r="I12" s="20">
        <v>10</v>
      </c>
      <c r="J12" s="3" t="s">
        <v>28</v>
      </c>
      <c r="K12" s="3">
        <v>4</v>
      </c>
      <c r="L12" s="10">
        <v>50</v>
      </c>
      <c r="M12" s="24">
        <f t="shared" ref="M12" si="0">(K12/L12)</f>
        <v>0.08</v>
      </c>
      <c r="N12" s="23">
        <f>RANK(M12,$M$11:$M$12)</f>
        <v>1</v>
      </c>
    </row>
    <row r="13" spans="1:125" ht="21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1"/>
      <c r="M13" s="12"/>
      <c r="N13" s="5"/>
    </row>
    <row r="14" spans="1:125" ht="21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11"/>
      <c r="M14" s="12"/>
      <c r="N14" s="5"/>
    </row>
    <row r="15" spans="1:125" ht="86.25" customHeight="1" x14ac:dyDescent="0.3">
      <c r="A15" s="33" t="s">
        <v>4</v>
      </c>
      <c r="B15" s="33"/>
      <c r="C15" s="33"/>
      <c r="D15" s="33"/>
      <c r="E15" s="33"/>
    </row>
  </sheetData>
  <sortState ref="A9:N13">
    <sortCondition descending="1" ref="I9:I13"/>
  </sortState>
  <mergeCells count="10">
    <mergeCell ref="A15:E15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3"/>
  <sheetViews>
    <sheetView topLeftCell="A4" zoomScale="68" zoomScaleNormal="68" zoomScaleSheetLayoutView="85" workbookViewId="0">
      <selection activeCell="F10" sqref="F10:I11"/>
    </sheetView>
  </sheetViews>
  <sheetFormatPr defaultRowHeight="14.4" x14ac:dyDescent="0.3"/>
  <cols>
    <col min="1" max="1" width="5.6640625" customWidth="1"/>
    <col min="2" max="2" width="14.6640625" customWidth="1"/>
    <col min="3" max="3" width="15.6640625" customWidth="1"/>
    <col min="4" max="4" width="12.44140625" customWidth="1"/>
    <col min="5" max="5" width="19.5546875" customWidth="1"/>
    <col min="6" max="6" width="40.6640625" customWidth="1"/>
    <col min="7" max="7" width="21.5546875" customWidth="1"/>
    <col min="8" max="8" width="13.3320312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5" customWidth="1"/>
    <col min="14" max="14" width="13.6640625" style="5" customWidth="1"/>
    <col min="15" max="125" width="9.33203125" style="5"/>
  </cols>
  <sheetData>
    <row r="1" spans="1:14" ht="81.75" customHeight="1" x14ac:dyDescent="0.35">
      <c r="F1" s="34" t="s">
        <v>13</v>
      </c>
      <c r="G1" s="34"/>
      <c r="H1" s="34"/>
      <c r="I1" s="34"/>
      <c r="J1" s="34"/>
      <c r="K1" s="34"/>
      <c r="L1" s="34"/>
      <c r="M1" s="34"/>
      <c r="N1" s="34"/>
    </row>
    <row r="2" spans="1:14" ht="28.5" customHeight="1" x14ac:dyDescent="0.35">
      <c r="F2" s="16"/>
      <c r="G2" s="16"/>
      <c r="H2" s="16"/>
      <c r="I2" s="16"/>
      <c r="J2" s="16"/>
      <c r="K2" s="16"/>
      <c r="L2" s="35" t="s">
        <v>12</v>
      </c>
      <c r="M2" s="35"/>
      <c r="N2" s="35"/>
    </row>
    <row r="3" spans="1:14" ht="26.25" customHeight="1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</row>
    <row r="5" spans="1:14" ht="31.5" customHeight="1" x14ac:dyDescent="0.3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35.700000000000003" customHeight="1" x14ac:dyDescent="0.3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45.75" customHeight="1" x14ac:dyDescent="0.3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53.25" customHeight="1" x14ac:dyDescent="0.3">
      <c r="A8" s="41" t="s">
        <v>19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53.25" customHeight="1" x14ac:dyDescent="0.3">
      <c r="A9" s="32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20" customHeight="1" x14ac:dyDescent="0.3">
      <c r="A10" s="2" t="s">
        <v>0</v>
      </c>
      <c r="B10" s="2" t="s">
        <v>60</v>
      </c>
      <c r="C10" s="2" t="s">
        <v>1</v>
      </c>
      <c r="D10" s="38" t="s">
        <v>88</v>
      </c>
      <c r="E10" s="39"/>
      <c r="F10" s="2" t="s">
        <v>2</v>
      </c>
      <c r="G10" s="9" t="s">
        <v>7</v>
      </c>
      <c r="H10" s="9" t="s">
        <v>3</v>
      </c>
      <c r="I10" s="9" t="s">
        <v>6</v>
      </c>
      <c r="J10" s="9" t="s">
        <v>8</v>
      </c>
      <c r="K10" s="9" t="s">
        <v>11</v>
      </c>
      <c r="L10" s="9" t="s">
        <v>9</v>
      </c>
      <c r="M10" s="9" t="s">
        <v>5</v>
      </c>
      <c r="N10" s="9" t="s">
        <v>10</v>
      </c>
    </row>
    <row r="11" spans="1:14" ht="80.099999999999994" customHeight="1" x14ac:dyDescent="0.3">
      <c r="A11" s="3">
        <v>1</v>
      </c>
      <c r="B11" s="3" t="s">
        <v>86</v>
      </c>
      <c r="C11" s="19" t="s">
        <v>25</v>
      </c>
      <c r="D11" s="19" t="s">
        <v>89</v>
      </c>
      <c r="E11" s="20" t="s">
        <v>90</v>
      </c>
      <c r="F11" s="20" t="s">
        <v>26</v>
      </c>
      <c r="G11" s="20" t="s">
        <v>27</v>
      </c>
      <c r="H11" s="20">
        <v>11</v>
      </c>
      <c r="I11" s="20">
        <v>11</v>
      </c>
      <c r="J11" s="3" t="s">
        <v>28</v>
      </c>
      <c r="K11" s="3">
        <v>2</v>
      </c>
      <c r="L11" s="10">
        <v>50</v>
      </c>
      <c r="M11" s="21">
        <f>(K11/L11)</f>
        <v>0.04</v>
      </c>
      <c r="N11" s="13">
        <f>RANK(M11,$M$11:$M$11)</f>
        <v>1</v>
      </c>
    </row>
    <row r="12" spans="1:14" x14ac:dyDescent="0.3">
      <c r="C12" s="8"/>
      <c r="D12" s="8"/>
    </row>
    <row r="13" spans="1:14" ht="55.5" customHeight="1" x14ac:dyDescent="0.3">
      <c r="C13" s="42" t="s">
        <v>4</v>
      </c>
      <c r="D13" s="42"/>
      <c r="E13" s="42"/>
    </row>
  </sheetData>
  <sortState ref="A8:Q11">
    <sortCondition descending="1" ref="L8:L11"/>
  </sortState>
  <mergeCells count="10">
    <mergeCell ref="A3:N3"/>
    <mergeCell ref="F1:N1"/>
    <mergeCell ref="L2:N2"/>
    <mergeCell ref="A8:N8"/>
    <mergeCell ref="C13:E13"/>
    <mergeCell ref="A5:N5"/>
    <mergeCell ref="A6:N6"/>
    <mergeCell ref="A7:N7"/>
    <mergeCell ref="A9:N9"/>
    <mergeCell ref="D10:E10"/>
  </mergeCells>
  <pageMargins left="0.51181102362204722" right="0.31496062992125984" top="0.55118110236220474" bottom="0.55118110236220474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2024-01-29T06:37:26Z</dcterms:modified>
</cp:coreProperties>
</file>