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156" activeTab="2"/>
  </bookViews>
  <sheets>
    <sheet name="5 класс" sheetId="7" r:id="rId1"/>
    <sheet name="6 класс" sheetId="6" r:id="rId2"/>
    <sheet name="7 класс" sheetId="5" r:id="rId3"/>
    <sheet name="8 класс " sheetId="4" r:id="rId4"/>
    <sheet name="9 класс" sheetId="1" r:id="rId5"/>
    <sheet name="10 класс" sheetId="2" r:id="rId6"/>
    <sheet name="11 класс" sheetId="3" r:id="rId7"/>
  </sheets>
  <definedNames>
    <definedName name="_xlnm._FilterDatabase" localSheetId="6" hidden="1">'11 класс'!$B$10:$L$16</definedName>
    <definedName name="_xlnm._FilterDatabase" localSheetId="2" hidden="1">'7 класс'!$A$10:$N$10</definedName>
    <definedName name="_xlnm._FilterDatabase" localSheetId="3" hidden="1">'8 класс '!$A$10:$N$10</definedName>
    <definedName name="_xlnm._FilterDatabase" localSheetId="4" hidden="1">'9 класс'!$A$10:$N$10</definedName>
  </definedNames>
  <calcPr calcId="162913"/>
</workbook>
</file>

<file path=xl/calcChain.xml><?xml version="1.0" encoding="utf-8"?>
<calcChain xmlns="http://schemas.openxmlformats.org/spreadsheetml/2006/main">
  <c r="M13" i="1" l="1"/>
  <c r="M15" i="1"/>
  <c r="P16" i="7" l="1"/>
  <c r="Q16" i="7" s="1"/>
  <c r="P15" i="7"/>
  <c r="Q15" i="7" s="1"/>
  <c r="P14" i="7"/>
  <c r="Q14" i="7" s="1"/>
  <c r="P13" i="7"/>
  <c r="Q13" i="7" s="1"/>
  <c r="P12" i="7"/>
  <c r="Q12" i="7" s="1"/>
  <c r="P11" i="7"/>
  <c r="Q11" i="7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M16" i="4" l="1"/>
  <c r="M20" i="4"/>
  <c r="N20" i="4" s="1"/>
  <c r="M18" i="4"/>
  <c r="N18" i="4" l="1"/>
  <c r="N16" i="4"/>
  <c r="M14" i="1"/>
  <c r="N13" i="1" s="1"/>
  <c r="M12" i="1"/>
  <c r="M16" i="1"/>
  <c r="M11" i="1"/>
  <c r="M16" i="2"/>
  <c r="N16" i="2" s="1"/>
  <c r="M15" i="2"/>
  <c r="N15" i="2" s="1"/>
  <c r="M14" i="2"/>
  <c r="N14" i="2" s="1"/>
  <c r="M13" i="2"/>
  <c r="M12" i="2"/>
  <c r="M11" i="2"/>
  <c r="N15" i="1" l="1"/>
  <c r="N13" i="2"/>
  <c r="N16" i="1"/>
  <c r="N12" i="2"/>
  <c r="N11" i="2"/>
  <c r="N12" i="1"/>
  <c r="N14" i="1"/>
  <c r="N11" i="1"/>
</calcChain>
</file>

<file path=xl/sharedStrings.xml><?xml version="1.0" encoding="utf-8"?>
<sst xmlns="http://schemas.openxmlformats.org/spreadsheetml/2006/main" count="379" uniqueCount="135">
  <si>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</si>
  <si>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</si>
  <si>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</si>
  <si>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</si>
  <si>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</si>
  <si>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</si>
  <si>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</si>
  <si>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</si>
  <si>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</si>
  <si>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</si>
  <si>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</si>
  <si>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</si>
  <si>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</si>
  <si>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</si>
  <si>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</si>
  <si>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</si>
  <si>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</si>
  <si>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</si>
  <si>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Результат участника (балл)/</t>
  </si>
  <si>
    <t xml:space="preserve">__________________________________________________________________________________________________________
( наименование предмета)
</t>
  </si>
  <si>
    <t xml:space="preserve">___________________________________________________________________________________________________________
(дата проведения муниципального этапа олимпиады)
</t>
  </si>
  <si>
    <t xml:space="preserve">___________________________________________________________________________________________________________
(название муниципального образования МО)
</t>
  </si>
  <si>
    <t>(форма № 1)</t>
  </si>
  <si>
    <t xml:space="preserve">____________________________________________________________________________________________________________
(общее число участников муниципального  этапа по общеобразовательному предмету)
</t>
  </si>
  <si>
    <r>
      <rPr>
        <sz val="12"/>
        <color rgb="FFFF0000"/>
        <rFont val="Times New Roman"/>
        <family val="1"/>
        <charset val="204"/>
      </rPr>
      <t>_____вписывается  класс  (форма заполняется по всем классам, для которых проводилась олимпиада)_________________________</t>
    </r>
    <r>
      <rPr>
        <sz val="12"/>
        <color theme="1"/>
        <rFont val="Times New Roman"/>
        <family val="1"/>
        <charset val="204"/>
      </rPr>
      <t xml:space="preserve">______
(класс)
</t>
    </r>
  </si>
  <si>
    <t>5 класс</t>
  </si>
  <si>
    <t>6 класс</t>
  </si>
  <si>
    <t>Приложение № 2 к приказу
Министерства образования и
науки Мурманской области
от                          № _____</t>
  </si>
  <si>
    <t>Приложение № 2 к приказу
Министерства образования и
науки Мурманской области
от___________ № _________</t>
  </si>
  <si>
    <t>Список участников и результаты муниципального этапа всероссийской олимпиады школьников 2023/2024 учебного года</t>
  </si>
  <si>
    <t>КОД</t>
  </si>
  <si>
    <t>ГЕО-7-1</t>
  </si>
  <si>
    <t>ГЕО-7-2</t>
  </si>
  <si>
    <t>ГЕО-7-3</t>
  </si>
  <si>
    <t>ГЕО-7-4</t>
  </si>
  <si>
    <t>ГЕО-7-5</t>
  </si>
  <si>
    <t>ГЕО-7-6</t>
  </si>
  <si>
    <t>ГЕО-7-7</t>
  </si>
  <si>
    <t>ГЕО-7-8</t>
  </si>
  <si>
    <t>ГЕО-7-9</t>
  </si>
  <si>
    <t>ГЕО-7-10</t>
  </si>
  <si>
    <t>ГЕО-7-11</t>
  </si>
  <si>
    <t>ГЕО-7-12</t>
  </si>
  <si>
    <t>ГЕО-8-1</t>
  </si>
  <si>
    <t>ГЕО-8-2</t>
  </si>
  <si>
    <t>ГЕО-8-5</t>
  </si>
  <si>
    <t>ГЕО-8-9</t>
  </si>
  <si>
    <t>ГЕО-8-10</t>
  </si>
  <si>
    <t>ГЕО-8-11</t>
  </si>
  <si>
    <t>ГЕО-8-12</t>
  </si>
  <si>
    <t>ГЕО-8-13</t>
  </si>
  <si>
    <t>ГЕО-8-14</t>
  </si>
  <si>
    <t>ГЕО-8-15</t>
  </si>
  <si>
    <t>ГЕО-9-1</t>
  </si>
  <si>
    <t>ГЕО-9-2</t>
  </si>
  <si>
    <t>ГЕО-9-3</t>
  </si>
  <si>
    <t>ГЕО-9-4</t>
  </si>
  <si>
    <t>ГЕО-9-6</t>
  </si>
  <si>
    <t>ГЕО-9-7</t>
  </si>
  <si>
    <t>ГЕО-10-1</t>
  </si>
  <si>
    <t>ГЕО-10-2</t>
  </si>
  <si>
    <t>ГЕО-10-3</t>
  </si>
  <si>
    <t>ГЕО-11-1</t>
  </si>
  <si>
    <t>ГЕО-11-2</t>
  </si>
  <si>
    <t>Поощ.</t>
  </si>
  <si>
    <t>Участник</t>
  </si>
  <si>
    <t>Победитель</t>
  </si>
  <si>
    <t>Призер</t>
  </si>
  <si>
    <t>география</t>
  </si>
  <si>
    <t>Муниципальный округ г.Оленегорск с подведомственной территорией Мурманской области</t>
  </si>
  <si>
    <t>Поощр.</t>
  </si>
  <si>
    <t>Муниципальный округ г.Оленегорск  с подведомственной территорией Мурманской области</t>
  </si>
  <si>
    <t>Муниципальный округ г.Оленегорскс подведомственной территорией Мурманской области</t>
  </si>
  <si>
    <t>Муниципальный округ г.Оленегорск с подведомственной территорией Мурманской областьи</t>
  </si>
  <si>
    <t>Семыкина</t>
  </si>
  <si>
    <t>Барсуков</t>
  </si>
  <si>
    <t>Корвякова</t>
  </si>
  <si>
    <t>Дикалов</t>
  </si>
  <si>
    <t>Андреев</t>
  </si>
  <si>
    <t>Качков</t>
  </si>
  <si>
    <t>Муниципальное бюджетное общеобразовательное учреждение "Средняя общеобразовательная школа № 4"</t>
  </si>
  <si>
    <t>городская</t>
  </si>
  <si>
    <t>Муниципальное бюджетное общеобразовательное учреждение "Средняя общеобразовательная школа № 13"</t>
  </si>
  <si>
    <t>сельская</t>
  </si>
  <si>
    <t>Муниципальное бюджетное общеобразовательное учреждение "Основная общеобразовательная школа № 21"</t>
  </si>
  <si>
    <t xml:space="preserve">Федеральное государственное казённое общеобразовательное учреждение "Средняя общеобразовательная школа № 151" </t>
  </si>
  <si>
    <t>Жигунов</t>
  </si>
  <si>
    <t>10В</t>
  </si>
  <si>
    <t>Норицын</t>
  </si>
  <si>
    <t>10Б</t>
  </si>
  <si>
    <t>Фёдоров</t>
  </si>
  <si>
    <t>М</t>
  </si>
  <si>
    <t>Кечин</t>
  </si>
  <si>
    <t>Шемякин</t>
  </si>
  <si>
    <t>Машнин</t>
  </si>
  <si>
    <t>Абдуллаева</t>
  </si>
  <si>
    <t>Маторкин</t>
  </si>
  <si>
    <t>Муниципальное бюджетное общеобразовательное учреждение " Основная общеобразовательная школа №7"</t>
  </si>
  <si>
    <t>Потехина</t>
  </si>
  <si>
    <t>Дубов</t>
  </si>
  <si>
    <t>Лукичева</t>
  </si>
  <si>
    <t>Муза</t>
  </si>
  <si>
    <t>Градобоева</t>
  </si>
  <si>
    <t>Рункель</t>
  </si>
  <si>
    <t>Пантус</t>
  </si>
  <si>
    <t>Олькевич</t>
  </si>
  <si>
    <t>Маршалко</t>
  </si>
  <si>
    <t>Волжаков</t>
  </si>
  <si>
    <t>Соболев</t>
  </si>
  <si>
    <t>Гизинский</t>
  </si>
  <si>
    <t>Волошин</t>
  </si>
  <si>
    <t>Шорохов</t>
  </si>
  <si>
    <t>Севрюгин</t>
  </si>
  <si>
    <t>Котов</t>
  </si>
  <si>
    <t>Гусарин</t>
  </si>
  <si>
    <t>Калиничев</t>
  </si>
  <si>
    <t>Муниципальное бюджетное общеобразовательное учреждение "Средняя общеобразовательная школа № 22"</t>
  </si>
  <si>
    <t xml:space="preserve">Егорова </t>
  </si>
  <si>
    <t>инициалы</t>
  </si>
  <si>
    <t>А</t>
  </si>
  <si>
    <t>Е</t>
  </si>
  <si>
    <t>Д</t>
  </si>
  <si>
    <t>В</t>
  </si>
  <si>
    <t>Э</t>
  </si>
  <si>
    <t>С</t>
  </si>
  <si>
    <t>К</t>
  </si>
  <si>
    <t>Ю</t>
  </si>
  <si>
    <t>И</t>
  </si>
  <si>
    <t>Н</t>
  </si>
  <si>
    <t>Г</t>
  </si>
  <si>
    <t>Р</t>
  </si>
  <si>
    <t>Я</t>
  </si>
  <si>
    <t>О</t>
  </si>
  <si>
    <t>Л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</si>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</sst>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Border="1"/>
    <xf numFmtId="1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2" borderId="1" xfId="1" applyNumberFormat="1" applyFont="1" applyFill="1" applyBorder="1"/>
    <xf numFmtId="10" fontId="0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10" fontId="0" fillId="0" borderId="1" xfId="1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3" sqref="A3:Q3"/>
    </sheetView>
  </sheetViews>
  <sheetFormatPr defaultRowHeight="14.4" x14ac:dyDescent="0.3"/>
  <cols>
    <col min="2" max="2" width="18.44140625" customWidth="1"/>
    <col min="3" max="3" width="12.44140625" customWidth="1"/>
    <col min="4" max="4" width="17.109375" customWidth="1"/>
    <col min="6" max="6" width="12.88671875" customWidth="1"/>
    <col min="7" max="7" width="14.33203125" customWidth="1"/>
    <col min="8" max="8" width="25" customWidth="1"/>
    <col min="9" max="9" width="23.6640625" customWidth="1"/>
    <col min="10" max="10" width="21.33203125" customWidth="1"/>
    <col min="11" max="11" width="13" customWidth="1"/>
    <col min="12" max="12" width="22.33203125" customWidth="1"/>
    <col min="13" max="13" width="17.88671875" customWidth="1"/>
    <col min="14" max="14" width="13.109375" customWidth="1"/>
    <col min="15" max="15" width="20.33203125" customWidth="1"/>
    <col min="16" max="16" width="14.44140625" customWidth="1"/>
    <col min="17" max="17" width="12.88671875" customWidth="1"/>
  </cols>
  <sheetData>
    <row r="1" spans="1:128" ht="81.75" customHeight="1" x14ac:dyDescent="0.35">
      <c r="I1" s="59" t="s">
        <v>28</v>
      </c>
      <c r="J1" s="59"/>
      <c r="K1" s="59"/>
      <c r="L1" s="59"/>
      <c r="M1" s="59"/>
      <c r="N1" s="59"/>
      <c r="O1" s="59"/>
      <c r="P1" s="59"/>
      <c r="Q1" s="59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5">
      <c r="I2" s="26"/>
      <c r="J2" s="26"/>
      <c r="K2" s="26"/>
      <c r="L2" s="26"/>
      <c r="M2" s="26"/>
      <c r="N2" s="26"/>
      <c r="O2" s="60" t="s">
        <v>22</v>
      </c>
      <c r="P2" s="60"/>
      <c r="Q2" s="60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">
      <c r="A3" s="61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">
      <c r="A5" s="62" t="s">
        <v>19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" customHeight="1" x14ac:dyDescent="0.3">
      <c r="A6" s="62" t="s">
        <v>20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">
      <c r="A7" s="62" t="s">
        <v>21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3">
      <c r="A8" s="56" t="s">
        <v>24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3">
      <c r="A9" s="57" t="s">
        <v>25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3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3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3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3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3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3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3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6" x14ac:dyDescent="0.3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">
      <c r="A19" s="58" t="s">
        <v>10</v>
      </c>
      <c r="B19" s="58"/>
      <c r="C19" s="58"/>
      <c r="D19" s="58"/>
      <c r="E19" s="58"/>
      <c r="F19" s="58"/>
      <c r="G19" s="58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topLeftCell="A10" zoomScale="65" zoomScaleNormal="65" workbookViewId="0">
      <selection activeCell="A3" sqref="A3:Q3"/>
    </sheetView>
  </sheetViews>
  <sheetFormatPr defaultRowHeight="14.4" x14ac:dyDescent="0.3"/>
  <cols>
    <col min="2" max="2" width="18.44140625" customWidth="1"/>
    <col min="3" max="3" width="12.44140625" customWidth="1"/>
    <col min="4" max="4" width="17.109375" customWidth="1"/>
    <col min="6" max="6" width="12.88671875" customWidth="1"/>
    <col min="7" max="7" width="14.33203125" customWidth="1"/>
    <col min="8" max="8" width="25" customWidth="1"/>
    <col min="9" max="9" width="23.6640625" customWidth="1"/>
    <col min="10" max="10" width="21.33203125" customWidth="1"/>
    <col min="11" max="11" width="13" customWidth="1"/>
    <col min="12" max="12" width="22.33203125" customWidth="1"/>
    <col min="13" max="13" width="17.88671875" customWidth="1"/>
    <col min="14" max="14" width="13.109375" customWidth="1"/>
    <col min="15" max="15" width="20.33203125" customWidth="1"/>
    <col min="16" max="16" width="14.44140625" customWidth="1"/>
    <col min="17" max="17" width="12.88671875" customWidth="1"/>
  </cols>
  <sheetData>
    <row r="1" spans="1:128" ht="81.75" customHeight="1" x14ac:dyDescent="0.35">
      <c r="I1" s="59" t="s">
        <v>28</v>
      </c>
      <c r="J1" s="59"/>
      <c r="K1" s="59"/>
      <c r="L1" s="59"/>
      <c r="M1" s="59"/>
      <c r="N1" s="59"/>
      <c r="O1" s="59"/>
      <c r="P1" s="59"/>
      <c r="Q1" s="59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5">
      <c r="I2" s="26"/>
      <c r="J2" s="26"/>
      <c r="K2" s="26"/>
      <c r="L2" s="26"/>
      <c r="M2" s="26"/>
      <c r="N2" s="26"/>
      <c r="O2" s="60" t="s">
        <v>22</v>
      </c>
      <c r="P2" s="60"/>
      <c r="Q2" s="60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">
      <c r="A3" s="61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">
      <c r="A5" s="62" t="s">
        <v>19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" customHeight="1" x14ac:dyDescent="0.3">
      <c r="A6" s="62" t="s">
        <v>20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">
      <c r="A7" s="62" t="s">
        <v>21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3">
      <c r="A8" s="56" t="s">
        <v>24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3">
      <c r="A9" s="57" t="s">
        <v>26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3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3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3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3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3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3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3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6" x14ac:dyDescent="0.3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">
      <c r="A19" s="58" t="s">
        <v>10</v>
      </c>
      <c r="B19" s="58"/>
      <c r="C19" s="58"/>
      <c r="D19" s="58"/>
      <c r="E19" s="58"/>
      <c r="F19" s="58"/>
      <c r="G19" s="58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6"/>
  <sheetViews>
    <sheetView tabSelected="1" topLeftCell="A2" zoomScale="65" zoomScaleNormal="65" workbookViewId="0">
      <selection activeCell="F10" sqref="F10"/>
    </sheetView>
  </sheetViews>
  <sheetFormatPr defaultRowHeight="15.6" x14ac:dyDescent="0.3"/>
  <cols>
    <col min="2" max="2" width="16.5546875" customWidth="1"/>
    <col min="3" max="3" width="18.44140625" customWidth="1"/>
    <col min="4" max="4" width="12.44140625" customWidth="1"/>
    <col min="5" max="5" width="17.109375" customWidth="1"/>
    <col min="6" max="6" width="23.6640625" customWidth="1"/>
    <col min="7" max="7" width="21.33203125" customWidth="1"/>
    <col min="8" max="8" width="13" style="35" customWidth="1"/>
    <col min="9" max="9" width="22.33203125" style="35" customWidth="1"/>
    <col min="10" max="10" width="17.88671875" customWidth="1"/>
    <col min="11" max="11" width="13.109375" style="37" customWidth="1"/>
    <col min="12" max="12" width="20.33203125" style="35" customWidth="1"/>
    <col min="13" max="13" width="14.44140625" customWidth="1"/>
    <col min="14" max="14" width="12.88671875" customWidth="1"/>
  </cols>
  <sheetData>
    <row r="1" spans="1:125" ht="81.75" customHeight="1" x14ac:dyDescent="0.35">
      <c r="F1" s="59" t="s">
        <v>28</v>
      </c>
      <c r="G1" s="59"/>
      <c r="H1" s="59"/>
      <c r="I1" s="59"/>
      <c r="J1" s="59"/>
      <c r="K1" s="59"/>
      <c r="L1" s="59"/>
      <c r="M1" s="59"/>
      <c r="N1" s="59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26"/>
      <c r="G2" s="26"/>
      <c r="H2" s="27"/>
      <c r="I2" s="27"/>
      <c r="J2" s="26"/>
      <c r="K2" s="36"/>
      <c r="L2" s="60" t="s">
        <v>22</v>
      </c>
      <c r="M2" s="60"/>
      <c r="N2" s="60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A3" s="61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A4" s="1"/>
      <c r="B4" s="1"/>
      <c r="C4" s="1"/>
      <c r="D4" s="1"/>
      <c r="E4" s="1"/>
      <c r="F4" s="1"/>
      <c r="G4" s="1"/>
      <c r="H4" s="33"/>
      <c r="I4" s="33"/>
      <c r="J4" s="1"/>
      <c r="L4" s="33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A5" s="62" t="s">
        <v>68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A6" s="65">
        <v>45247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A7" s="62" t="s">
        <v>69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s="25" customFormat="1" ht="53.25" customHeight="1" x14ac:dyDescent="0.3">
      <c r="A8" s="56">
        <v>33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</row>
    <row r="9" spans="1:125" ht="53.25" customHeight="1" x14ac:dyDescent="0.3">
      <c r="A9" s="57" t="s">
        <v>23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8" x14ac:dyDescent="0.3">
      <c r="A10" s="2" t="s">
        <v>0</v>
      </c>
      <c r="B10" s="2" t="s">
        <v>30</v>
      </c>
      <c r="C10" s="2" t="s">
        <v>1</v>
      </c>
      <c r="D10" s="63" t="s">
        <v>118</v>
      </c>
      <c r="E10" s="64"/>
      <c r="F10" s="2" t="s">
        <v>8</v>
      </c>
      <c r="G10" s="14" t="s">
        <v>13</v>
      </c>
      <c r="H10" s="14" t="s">
        <v>9</v>
      </c>
      <c r="I10" s="14" t="s">
        <v>12</v>
      </c>
      <c r="J10" s="14" t="s">
        <v>14</v>
      </c>
      <c r="K10" s="14" t="s">
        <v>17</v>
      </c>
      <c r="L10" s="14" t="s">
        <v>15</v>
      </c>
      <c r="M10" s="14" t="s">
        <v>11</v>
      </c>
      <c r="N10" s="14" t="s">
        <v>16</v>
      </c>
    </row>
    <row r="11" spans="1:125" s="5" customFormat="1" ht="43.2" customHeight="1" x14ac:dyDescent="0.3">
      <c r="A11" s="3">
        <v>1</v>
      </c>
      <c r="B11" s="31" t="s">
        <v>38</v>
      </c>
      <c r="C11" s="42" t="s">
        <v>112</v>
      </c>
      <c r="D11" s="42" t="s">
        <v>119</v>
      </c>
      <c r="E11" s="42" t="s">
        <v>120</v>
      </c>
      <c r="F11" s="43" t="s">
        <v>84</v>
      </c>
      <c r="G11" s="42" t="s">
        <v>81</v>
      </c>
      <c r="H11" s="3">
        <v>7</v>
      </c>
      <c r="I11" s="3">
        <v>7</v>
      </c>
      <c r="J11" s="2" t="s">
        <v>64</v>
      </c>
      <c r="K11" s="3">
        <v>29</v>
      </c>
      <c r="L11" s="15">
        <v>100</v>
      </c>
      <c r="M11" s="30"/>
      <c r="N11" s="6"/>
    </row>
    <row r="12" spans="1:125" s="5" customFormat="1" ht="26.25" customHeight="1" x14ac:dyDescent="0.3">
      <c r="A12" s="49">
        <v>2</v>
      </c>
      <c r="B12" s="31" t="s">
        <v>39</v>
      </c>
      <c r="C12" s="42" t="s">
        <v>113</v>
      </c>
      <c r="D12" s="42" t="s">
        <v>91</v>
      </c>
      <c r="E12" s="42" t="s">
        <v>121</v>
      </c>
      <c r="F12" s="43" t="s">
        <v>84</v>
      </c>
      <c r="G12" s="42" t="s">
        <v>81</v>
      </c>
      <c r="H12" s="34">
        <v>7</v>
      </c>
      <c r="I12" s="34">
        <v>7</v>
      </c>
      <c r="J12" s="2" t="s">
        <v>64</v>
      </c>
      <c r="K12" s="38">
        <v>29</v>
      </c>
      <c r="L12" s="34">
        <v>100</v>
      </c>
      <c r="M12" s="6"/>
      <c r="N12" s="6"/>
    </row>
    <row r="13" spans="1:125" s="5" customFormat="1" ht="26.25" customHeight="1" x14ac:dyDescent="0.3">
      <c r="A13" s="3">
        <v>3</v>
      </c>
      <c r="B13" s="31" t="s">
        <v>36</v>
      </c>
      <c r="C13" s="40" t="s">
        <v>110</v>
      </c>
      <c r="D13" s="40" t="s">
        <v>91</v>
      </c>
      <c r="E13" s="40" t="s">
        <v>122</v>
      </c>
      <c r="F13" s="40" t="s">
        <v>82</v>
      </c>
      <c r="G13" s="40" t="s">
        <v>83</v>
      </c>
      <c r="H13" s="3">
        <v>7</v>
      </c>
      <c r="I13" s="3">
        <v>7</v>
      </c>
      <c r="J13" s="2" t="s">
        <v>64</v>
      </c>
      <c r="K13" s="3">
        <v>28</v>
      </c>
      <c r="L13" s="15">
        <v>100</v>
      </c>
      <c r="M13" s="19"/>
      <c r="N13" s="20"/>
    </row>
    <row r="14" spans="1:125" s="5" customFormat="1" ht="24.75" customHeight="1" x14ac:dyDescent="0.3">
      <c r="A14" s="3">
        <v>4</v>
      </c>
      <c r="B14" s="31" t="s">
        <v>32</v>
      </c>
      <c r="C14" s="43" t="s">
        <v>106</v>
      </c>
      <c r="D14" s="43" t="s">
        <v>123</v>
      </c>
      <c r="E14" s="43" t="s">
        <v>124</v>
      </c>
      <c r="F14" s="43" t="s">
        <v>97</v>
      </c>
      <c r="G14" s="43" t="s">
        <v>81</v>
      </c>
      <c r="H14" s="3">
        <v>7</v>
      </c>
      <c r="I14" s="3">
        <v>7</v>
      </c>
      <c r="J14" s="2" t="s">
        <v>64</v>
      </c>
      <c r="K14" s="3">
        <v>27</v>
      </c>
      <c r="L14" s="15">
        <v>100</v>
      </c>
      <c r="M14" s="19"/>
      <c r="N14" s="20"/>
    </row>
    <row r="15" spans="1:125" s="5" customFormat="1" ht="21.75" customHeight="1" x14ac:dyDescent="0.3">
      <c r="A15" s="3">
        <v>5</v>
      </c>
      <c r="B15" s="31" t="s">
        <v>33</v>
      </c>
      <c r="C15" s="43" t="s">
        <v>107</v>
      </c>
      <c r="D15" s="43" t="s">
        <v>125</v>
      </c>
      <c r="E15" s="43" t="s">
        <v>119</v>
      </c>
      <c r="F15" s="43" t="s">
        <v>97</v>
      </c>
      <c r="G15" s="43" t="s">
        <v>81</v>
      </c>
      <c r="H15" s="3">
        <v>7</v>
      </c>
      <c r="I15" s="3">
        <v>7</v>
      </c>
      <c r="J15" s="2" t="s">
        <v>64</v>
      </c>
      <c r="K15" s="3">
        <v>26</v>
      </c>
      <c r="L15" s="15">
        <v>100</v>
      </c>
      <c r="M15" s="19"/>
      <c r="N15" s="20"/>
    </row>
    <row r="16" spans="1:125" s="5" customFormat="1" ht="27.75" customHeight="1" x14ac:dyDescent="0.3">
      <c r="A16" s="49">
        <v>6</v>
      </c>
      <c r="B16" s="31" t="s">
        <v>42</v>
      </c>
      <c r="C16" s="42" t="s">
        <v>117</v>
      </c>
      <c r="D16" s="42" t="s">
        <v>126</v>
      </c>
      <c r="E16" s="42" t="s">
        <v>127</v>
      </c>
      <c r="F16" s="42" t="s">
        <v>85</v>
      </c>
      <c r="G16" s="42" t="s">
        <v>83</v>
      </c>
      <c r="H16" s="34">
        <v>7</v>
      </c>
      <c r="I16" s="34">
        <v>7</v>
      </c>
      <c r="J16" s="2" t="s">
        <v>65</v>
      </c>
      <c r="K16" s="38">
        <v>24</v>
      </c>
      <c r="L16" s="34">
        <v>100</v>
      </c>
      <c r="M16" s="6"/>
      <c r="N16" s="6"/>
    </row>
    <row r="17" spans="1:14" s="5" customFormat="1" ht="27.75" customHeight="1" x14ac:dyDescent="0.3">
      <c r="A17" s="49">
        <v>7</v>
      </c>
      <c r="B17" s="31" t="s">
        <v>41</v>
      </c>
      <c r="C17" s="42" t="s">
        <v>115</v>
      </c>
      <c r="D17" s="42" t="s">
        <v>128</v>
      </c>
      <c r="E17" s="42" t="s">
        <v>119</v>
      </c>
      <c r="F17" s="43" t="s">
        <v>116</v>
      </c>
      <c r="G17" s="43" t="s">
        <v>83</v>
      </c>
      <c r="H17" s="34">
        <v>7</v>
      </c>
      <c r="I17" s="34">
        <v>7</v>
      </c>
      <c r="J17" s="2" t="s">
        <v>65</v>
      </c>
      <c r="K17" s="38">
        <v>23</v>
      </c>
      <c r="L17" s="34">
        <v>100</v>
      </c>
      <c r="M17" s="6"/>
      <c r="N17" s="6"/>
    </row>
    <row r="18" spans="1:14" s="5" customFormat="1" ht="82.8" x14ac:dyDescent="0.3">
      <c r="A18" s="3">
        <v>8</v>
      </c>
      <c r="B18" s="31" t="s">
        <v>34</v>
      </c>
      <c r="C18" s="40" t="s">
        <v>108</v>
      </c>
      <c r="D18" s="40" t="s">
        <v>127</v>
      </c>
      <c r="E18" s="40" t="s">
        <v>129</v>
      </c>
      <c r="F18" s="40" t="s">
        <v>82</v>
      </c>
      <c r="G18" s="40" t="s">
        <v>83</v>
      </c>
      <c r="H18" s="3">
        <v>7</v>
      </c>
      <c r="I18" s="3">
        <v>7</v>
      </c>
      <c r="J18" s="2" t="s">
        <v>65</v>
      </c>
      <c r="K18" s="3">
        <v>22</v>
      </c>
      <c r="L18" s="15">
        <v>100</v>
      </c>
      <c r="M18" s="19"/>
      <c r="N18" s="20"/>
    </row>
    <row r="19" spans="1:14" ht="82.8" x14ac:dyDescent="0.3">
      <c r="A19" s="3">
        <v>9</v>
      </c>
      <c r="B19" s="31" t="s">
        <v>37</v>
      </c>
      <c r="C19" s="41" t="s">
        <v>111</v>
      </c>
      <c r="D19" s="41" t="s">
        <v>119</v>
      </c>
      <c r="E19" s="41" t="s">
        <v>122</v>
      </c>
      <c r="F19" s="40" t="s">
        <v>82</v>
      </c>
      <c r="G19" s="40" t="s">
        <v>83</v>
      </c>
      <c r="H19" s="3">
        <v>7</v>
      </c>
      <c r="I19" s="3">
        <v>7</v>
      </c>
      <c r="J19" s="2" t="s">
        <v>65</v>
      </c>
      <c r="K19" s="3">
        <v>22</v>
      </c>
      <c r="L19" s="15">
        <v>100</v>
      </c>
      <c r="M19" s="28"/>
      <c r="N19" s="29"/>
    </row>
    <row r="20" spans="1:14" ht="82.8" x14ac:dyDescent="0.3">
      <c r="A20" s="3">
        <v>10</v>
      </c>
      <c r="B20" s="31" t="s">
        <v>35</v>
      </c>
      <c r="C20" s="40" t="s">
        <v>109</v>
      </c>
      <c r="D20" s="40" t="s">
        <v>119</v>
      </c>
      <c r="E20" s="40" t="s">
        <v>130</v>
      </c>
      <c r="F20" s="40" t="s">
        <v>82</v>
      </c>
      <c r="G20" s="40" t="s">
        <v>83</v>
      </c>
      <c r="H20" s="3">
        <v>7</v>
      </c>
      <c r="I20" s="3">
        <v>7</v>
      </c>
      <c r="J20" s="2" t="s">
        <v>65</v>
      </c>
      <c r="K20" s="3">
        <v>15</v>
      </c>
      <c r="L20" s="15">
        <v>100</v>
      </c>
      <c r="M20" s="19"/>
      <c r="N20" s="20"/>
    </row>
    <row r="21" spans="1:14" ht="82.8" x14ac:dyDescent="0.3">
      <c r="A21" s="49">
        <v>11</v>
      </c>
      <c r="B21" s="31" t="s">
        <v>40</v>
      </c>
      <c r="C21" s="42" t="s">
        <v>114</v>
      </c>
      <c r="D21" s="42" t="s">
        <v>119</v>
      </c>
      <c r="E21" s="42" t="s">
        <v>126</v>
      </c>
      <c r="F21" s="43" t="s">
        <v>84</v>
      </c>
      <c r="G21" s="42" t="s">
        <v>81</v>
      </c>
      <c r="H21" s="34">
        <v>7</v>
      </c>
      <c r="I21" s="34">
        <v>7</v>
      </c>
      <c r="J21" s="2" t="s">
        <v>65</v>
      </c>
      <c r="K21" s="38">
        <v>15</v>
      </c>
      <c r="L21" s="34">
        <v>100</v>
      </c>
      <c r="M21" s="6"/>
      <c r="N21" s="6"/>
    </row>
    <row r="22" spans="1:14" ht="82.8" x14ac:dyDescent="0.3">
      <c r="A22" s="3">
        <v>12</v>
      </c>
      <c r="B22" s="31" t="s">
        <v>31</v>
      </c>
      <c r="C22" s="43" t="s">
        <v>105</v>
      </c>
      <c r="D22" s="43" t="s">
        <v>125</v>
      </c>
      <c r="E22" s="43" t="s">
        <v>126</v>
      </c>
      <c r="F22" s="43" t="s">
        <v>80</v>
      </c>
      <c r="G22" s="43" t="s">
        <v>81</v>
      </c>
      <c r="H22" s="3">
        <v>7</v>
      </c>
      <c r="I22" s="3">
        <v>7</v>
      </c>
      <c r="J22" s="2" t="s">
        <v>65</v>
      </c>
      <c r="K22" s="3">
        <v>12</v>
      </c>
      <c r="L22" s="15">
        <v>100</v>
      </c>
      <c r="M22" s="19"/>
      <c r="N22" s="20"/>
    </row>
    <row r="23" spans="1:14" x14ac:dyDescent="0.3">
      <c r="A23" s="6"/>
      <c r="B23" s="6"/>
      <c r="C23" s="6"/>
      <c r="D23" s="6"/>
      <c r="E23" s="6"/>
      <c r="F23" s="6"/>
      <c r="G23" s="6"/>
      <c r="H23" s="34"/>
      <c r="I23" s="34"/>
      <c r="J23" s="6"/>
      <c r="K23" s="38"/>
      <c r="L23" s="34"/>
      <c r="M23" s="6"/>
      <c r="N23" s="6"/>
    </row>
    <row r="24" spans="1:14" x14ac:dyDescent="0.3">
      <c r="A24" s="6"/>
      <c r="B24" s="6"/>
      <c r="C24" s="6"/>
      <c r="D24" s="6"/>
      <c r="E24" s="6"/>
      <c r="F24" s="6"/>
      <c r="G24" s="6"/>
      <c r="H24" s="34"/>
      <c r="I24" s="34"/>
      <c r="J24" s="6"/>
      <c r="K24" s="38"/>
      <c r="L24" s="34"/>
      <c r="M24" s="6"/>
      <c r="N24" s="6"/>
    </row>
    <row r="25" spans="1:14" x14ac:dyDescent="0.3">
      <c r="A25" s="6"/>
      <c r="B25" s="6"/>
      <c r="C25" s="6"/>
      <c r="D25" s="6"/>
      <c r="E25" s="6"/>
      <c r="F25" s="6"/>
      <c r="G25" s="6"/>
      <c r="H25" s="34"/>
      <c r="I25" s="34"/>
      <c r="J25" s="6"/>
      <c r="K25" s="38"/>
      <c r="L25" s="34"/>
      <c r="M25" s="6"/>
      <c r="N25" s="6"/>
    </row>
    <row r="26" spans="1:14" x14ac:dyDescent="0.3">
      <c r="A26" s="6"/>
      <c r="B26" s="6"/>
      <c r="C26" s="6"/>
      <c r="D26" s="6"/>
      <c r="E26" s="6"/>
      <c r="F26" s="6"/>
      <c r="G26" s="6"/>
      <c r="H26" s="34"/>
      <c r="I26" s="34"/>
      <c r="J26" s="6"/>
      <c r="K26" s="38"/>
      <c r="L26" s="34"/>
      <c r="M26" s="6"/>
      <c r="N26" s="6"/>
    </row>
  </sheetData>
  <autoFilter ref="A10:N10">
    <sortState ref="A11:R22">
      <sortCondition descending="1" ref="K10"/>
    </sortState>
  </autoFilter>
  <mergeCells count="9">
    <mergeCell ref="D10:E10"/>
    <mergeCell ref="A8:N8"/>
    <mergeCell ref="A9:N9"/>
    <mergeCell ref="F1:N1"/>
    <mergeCell ref="L2:N2"/>
    <mergeCell ref="A3:N3"/>
    <mergeCell ref="A5:N5"/>
    <mergeCell ref="A6:N6"/>
    <mergeCell ref="A7:N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8"/>
  <sheetViews>
    <sheetView topLeftCell="A2" zoomScale="65" zoomScaleNormal="65" workbookViewId="0">
      <selection activeCell="F10" sqref="F10:I22"/>
    </sheetView>
  </sheetViews>
  <sheetFormatPr defaultRowHeight="14.4" x14ac:dyDescent="0.3"/>
  <cols>
    <col min="2" max="2" width="13.5546875" customWidth="1"/>
    <col min="3" max="3" width="18.44140625" customWidth="1"/>
    <col min="4" max="4" width="12.44140625" customWidth="1"/>
    <col min="5" max="5" width="17.109375" customWidth="1"/>
    <col min="6" max="6" width="23.6640625" customWidth="1"/>
    <col min="7" max="7" width="21.33203125" customWidth="1"/>
    <col min="8" max="8" width="13" customWidth="1"/>
    <col min="9" max="9" width="22.33203125" customWidth="1"/>
    <col min="10" max="10" width="17.88671875" customWidth="1"/>
    <col min="11" max="11" width="13.109375" style="35" customWidth="1"/>
    <col min="12" max="12" width="20.33203125" style="35" customWidth="1"/>
    <col min="13" max="13" width="14.44140625" customWidth="1"/>
    <col min="14" max="14" width="12.88671875" customWidth="1"/>
  </cols>
  <sheetData>
    <row r="1" spans="1:125" ht="81.75" customHeight="1" x14ac:dyDescent="0.35">
      <c r="F1" s="59" t="s">
        <v>28</v>
      </c>
      <c r="G1" s="59"/>
      <c r="H1" s="59"/>
      <c r="I1" s="59"/>
      <c r="J1" s="59"/>
      <c r="K1" s="59"/>
      <c r="L1" s="59"/>
      <c r="M1" s="59"/>
      <c r="N1" s="59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23"/>
      <c r="G2" s="23"/>
      <c r="H2" s="23"/>
      <c r="I2" s="23"/>
      <c r="J2" s="23"/>
      <c r="K2" s="27"/>
      <c r="L2" s="60" t="s">
        <v>22</v>
      </c>
      <c r="M2" s="60"/>
      <c r="N2" s="60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A3" s="61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33"/>
      <c r="L4" s="33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A5" s="62" t="s">
        <v>68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A6" s="65">
        <v>45247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A7" s="62" t="s">
        <v>69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s="25" customFormat="1" ht="53.25" customHeight="1" x14ac:dyDescent="0.3">
      <c r="A8" s="56">
        <v>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</row>
    <row r="9" spans="1:125" ht="53.25" customHeight="1" x14ac:dyDescent="0.3">
      <c r="A9" s="57">
        <v>33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8" x14ac:dyDescent="0.3">
      <c r="A10" s="2" t="s">
        <v>0</v>
      </c>
      <c r="B10" s="2" t="s">
        <v>30</v>
      </c>
      <c r="C10" s="2" t="s">
        <v>1</v>
      </c>
      <c r="D10" s="63" t="s">
        <v>118</v>
      </c>
      <c r="E10" s="64"/>
      <c r="F10" s="2" t="s">
        <v>8</v>
      </c>
      <c r="G10" s="14" t="s">
        <v>13</v>
      </c>
      <c r="H10" s="14" t="s">
        <v>9</v>
      </c>
      <c r="I10" s="14" t="s">
        <v>12</v>
      </c>
      <c r="J10" s="14" t="s">
        <v>14</v>
      </c>
      <c r="K10" s="14" t="s">
        <v>17</v>
      </c>
      <c r="L10" s="14" t="s">
        <v>15</v>
      </c>
      <c r="M10" s="14" t="s">
        <v>11</v>
      </c>
      <c r="N10" s="14" t="s">
        <v>16</v>
      </c>
    </row>
    <row r="11" spans="1:125" s="5" customFormat="1" ht="22.5" customHeight="1" x14ac:dyDescent="0.3">
      <c r="A11" s="49">
        <v>1</v>
      </c>
      <c r="B11" s="32" t="s">
        <v>50</v>
      </c>
      <c r="C11" s="42" t="s">
        <v>102</v>
      </c>
      <c r="D11" s="42" t="s">
        <v>125</v>
      </c>
      <c r="E11" s="42" t="s">
        <v>119</v>
      </c>
      <c r="F11" s="43" t="s">
        <v>84</v>
      </c>
      <c r="G11" s="42" t="s">
        <v>81</v>
      </c>
      <c r="H11" s="3">
        <v>8</v>
      </c>
      <c r="I11" s="3">
        <v>8</v>
      </c>
      <c r="J11" s="2" t="s">
        <v>64</v>
      </c>
      <c r="K11" s="34">
        <v>29</v>
      </c>
      <c r="L11" s="34">
        <v>100</v>
      </c>
      <c r="M11" s="6"/>
      <c r="N11" s="6"/>
    </row>
    <row r="12" spans="1:125" s="5" customFormat="1" ht="26.25" customHeight="1" x14ac:dyDescent="0.3">
      <c r="A12" s="49">
        <v>2</v>
      </c>
      <c r="B12" s="32" t="s">
        <v>49</v>
      </c>
      <c r="C12" s="42" t="s">
        <v>101</v>
      </c>
      <c r="D12" s="42" t="s">
        <v>119</v>
      </c>
      <c r="E12" s="42" t="s">
        <v>119</v>
      </c>
      <c r="F12" s="43" t="s">
        <v>84</v>
      </c>
      <c r="G12" s="42" t="s">
        <v>81</v>
      </c>
      <c r="H12" s="3">
        <v>8</v>
      </c>
      <c r="I12" s="3">
        <v>8</v>
      </c>
      <c r="J12" s="2" t="s">
        <v>70</v>
      </c>
      <c r="K12" s="34">
        <v>27</v>
      </c>
      <c r="L12" s="34">
        <v>100</v>
      </c>
      <c r="M12" s="6"/>
      <c r="N12" s="6"/>
    </row>
    <row r="13" spans="1:125" s="5" customFormat="1" ht="21.75" customHeight="1" x14ac:dyDescent="0.3">
      <c r="A13" s="49">
        <v>3</v>
      </c>
      <c r="B13" s="32" t="s">
        <v>47</v>
      </c>
      <c r="C13" s="47" t="s">
        <v>99</v>
      </c>
      <c r="D13" s="47" t="s">
        <v>128</v>
      </c>
      <c r="E13" s="47" t="s">
        <v>119</v>
      </c>
      <c r="F13" s="47" t="s">
        <v>82</v>
      </c>
      <c r="G13" s="47" t="s">
        <v>83</v>
      </c>
      <c r="H13" s="3">
        <v>8</v>
      </c>
      <c r="I13" s="3">
        <v>8</v>
      </c>
      <c r="J13" s="2" t="s">
        <v>70</v>
      </c>
      <c r="K13" s="34">
        <v>26</v>
      </c>
      <c r="L13" s="34">
        <v>100</v>
      </c>
      <c r="M13" s="6"/>
      <c r="N13" s="6"/>
    </row>
    <row r="14" spans="1:125" ht="96.6" x14ac:dyDescent="0.3">
      <c r="A14" s="49">
        <v>4</v>
      </c>
      <c r="B14" s="32" t="s">
        <v>52</v>
      </c>
      <c r="C14" s="48" t="s">
        <v>104</v>
      </c>
      <c r="D14" s="48" t="s">
        <v>121</v>
      </c>
      <c r="E14" s="48" t="s">
        <v>128</v>
      </c>
      <c r="F14" s="48" t="s">
        <v>85</v>
      </c>
      <c r="G14" s="48" t="s">
        <v>83</v>
      </c>
      <c r="H14" s="3">
        <v>8</v>
      </c>
      <c r="I14" s="3">
        <v>8</v>
      </c>
      <c r="J14" s="2" t="s">
        <v>70</v>
      </c>
      <c r="K14" s="34">
        <v>26</v>
      </c>
      <c r="L14" s="34">
        <v>100</v>
      </c>
      <c r="M14" s="6"/>
      <c r="N14" s="6"/>
    </row>
    <row r="15" spans="1:125" ht="82.8" x14ac:dyDescent="0.3">
      <c r="A15" s="49">
        <v>5</v>
      </c>
      <c r="B15" s="32" t="s">
        <v>51</v>
      </c>
      <c r="C15" s="48" t="s">
        <v>103</v>
      </c>
      <c r="D15" s="48" t="s">
        <v>131</v>
      </c>
      <c r="E15" s="48" t="s">
        <v>121</v>
      </c>
      <c r="F15" s="46" t="s">
        <v>84</v>
      </c>
      <c r="G15" s="48" t="s">
        <v>81</v>
      </c>
      <c r="H15" s="3">
        <v>8</v>
      </c>
      <c r="I15" s="3">
        <v>8</v>
      </c>
      <c r="J15" s="2" t="s">
        <v>65</v>
      </c>
      <c r="K15" s="34">
        <v>24</v>
      </c>
      <c r="L15" s="34">
        <v>100</v>
      </c>
      <c r="M15" s="6"/>
      <c r="N15" s="6"/>
    </row>
    <row r="16" spans="1:125" ht="82.8" x14ac:dyDescent="0.3">
      <c r="A16" s="3">
        <v>6</v>
      </c>
      <c r="B16" s="32" t="s">
        <v>45</v>
      </c>
      <c r="C16" s="45" t="s">
        <v>96</v>
      </c>
      <c r="D16" s="45" t="s">
        <v>127</v>
      </c>
      <c r="E16" s="45" t="s">
        <v>124</v>
      </c>
      <c r="F16" s="46" t="s">
        <v>80</v>
      </c>
      <c r="G16" s="46" t="s">
        <v>81</v>
      </c>
      <c r="H16" s="3">
        <v>8</v>
      </c>
      <c r="I16" s="3">
        <v>8</v>
      </c>
      <c r="J16" s="2" t="s">
        <v>65</v>
      </c>
      <c r="K16" s="3">
        <v>23</v>
      </c>
      <c r="L16" s="15">
        <v>100</v>
      </c>
      <c r="M16" s="19">
        <f>(K16/L16)</f>
        <v>0.23</v>
      </c>
      <c r="N16" s="20" t="e">
        <f>RANK(M16,$M$11:$M$13)</f>
        <v>#N/A</v>
      </c>
    </row>
    <row r="17" spans="1:14" ht="82.8" x14ac:dyDescent="0.3">
      <c r="A17" s="49">
        <v>7</v>
      </c>
      <c r="B17" s="32" t="s">
        <v>46</v>
      </c>
      <c r="C17" s="51" t="s">
        <v>98</v>
      </c>
      <c r="D17" s="51" t="s">
        <v>91</v>
      </c>
      <c r="E17" s="51" t="s">
        <v>119</v>
      </c>
      <c r="F17" s="47" t="s">
        <v>82</v>
      </c>
      <c r="G17" s="47" t="s">
        <v>83</v>
      </c>
      <c r="H17" s="3">
        <v>8</v>
      </c>
      <c r="I17" s="3">
        <v>8</v>
      </c>
      <c r="J17" s="2" t="s">
        <v>65</v>
      </c>
      <c r="K17" s="34">
        <v>20</v>
      </c>
      <c r="L17" s="34">
        <v>100</v>
      </c>
      <c r="M17" s="6"/>
      <c r="N17" s="6"/>
    </row>
    <row r="18" spans="1:14" ht="82.8" x14ac:dyDescent="0.3">
      <c r="A18" s="3">
        <v>8</v>
      </c>
      <c r="B18" s="32" t="s">
        <v>43</v>
      </c>
      <c r="C18" s="50" t="s">
        <v>94</v>
      </c>
      <c r="D18" s="50" t="s">
        <v>119</v>
      </c>
      <c r="E18" s="50" t="s">
        <v>91</v>
      </c>
      <c r="F18" s="46" t="s">
        <v>80</v>
      </c>
      <c r="G18" s="46" t="s">
        <v>81</v>
      </c>
      <c r="H18" s="3">
        <v>8</v>
      </c>
      <c r="I18" s="3">
        <v>8</v>
      </c>
      <c r="J18" s="2" t="s">
        <v>65</v>
      </c>
      <c r="K18" s="3">
        <v>19</v>
      </c>
      <c r="L18" s="15">
        <v>100</v>
      </c>
      <c r="M18" s="19">
        <f>(K18/L18)</f>
        <v>0.19</v>
      </c>
      <c r="N18" s="20" t="e">
        <f>RANK(M18,$M$11:$M$13)</f>
        <v>#N/A</v>
      </c>
    </row>
    <row r="19" spans="1:14" ht="82.8" x14ac:dyDescent="0.3">
      <c r="A19" s="49">
        <v>9</v>
      </c>
      <c r="B19" s="32" t="s">
        <v>48</v>
      </c>
      <c r="C19" s="42" t="s">
        <v>100</v>
      </c>
      <c r="D19" s="42" t="s">
        <v>122</v>
      </c>
      <c r="E19" s="42" t="s">
        <v>132</v>
      </c>
      <c r="F19" s="43" t="s">
        <v>84</v>
      </c>
      <c r="G19" s="42" t="s">
        <v>81</v>
      </c>
      <c r="H19" s="3">
        <v>8</v>
      </c>
      <c r="I19" s="3">
        <v>8</v>
      </c>
      <c r="J19" s="2" t="s">
        <v>65</v>
      </c>
      <c r="K19" s="34">
        <v>14</v>
      </c>
      <c r="L19" s="34">
        <v>100</v>
      </c>
      <c r="M19" s="6"/>
      <c r="N19" s="6"/>
    </row>
    <row r="20" spans="1:14" ht="82.8" x14ac:dyDescent="0.3">
      <c r="A20" s="3">
        <v>10</v>
      </c>
      <c r="B20" s="32" t="s">
        <v>44</v>
      </c>
      <c r="C20" s="39" t="s">
        <v>95</v>
      </c>
      <c r="D20" s="39" t="s">
        <v>133</v>
      </c>
      <c r="E20" s="39" t="s">
        <v>121</v>
      </c>
      <c r="F20" s="43" t="s">
        <v>80</v>
      </c>
      <c r="G20" s="43" t="s">
        <v>81</v>
      </c>
      <c r="H20" s="3">
        <v>8</v>
      </c>
      <c r="I20" s="3">
        <v>8</v>
      </c>
      <c r="J20" s="2" t="s">
        <v>65</v>
      </c>
      <c r="K20" s="3">
        <v>11</v>
      </c>
      <c r="L20" s="15">
        <v>100</v>
      </c>
      <c r="M20" s="19">
        <f>(K20/L20)</f>
        <v>0.11</v>
      </c>
      <c r="N20" s="20" t="e">
        <f>RANK(M20,$M$11:$M$13)</f>
        <v>#N/A</v>
      </c>
    </row>
    <row r="21" spans="1:14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34"/>
      <c r="L21" s="34"/>
      <c r="M21" s="6"/>
      <c r="N21" s="6"/>
    </row>
    <row r="22" spans="1:14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34"/>
      <c r="L22" s="34"/>
      <c r="M22" s="6"/>
      <c r="N22" s="6"/>
    </row>
    <row r="23" spans="1:14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34"/>
      <c r="L23" s="34"/>
      <c r="M23" s="6"/>
      <c r="N23" s="6"/>
    </row>
    <row r="24" spans="1:14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34"/>
      <c r="L24" s="34"/>
      <c r="M24" s="6"/>
      <c r="N24" s="6"/>
    </row>
    <row r="25" spans="1:14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34"/>
      <c r="L25" s="34"/>
      <c r="M25" s="6"/>
      <c r="N25" s="6"/>
    </row>
    <row r="26" spans="1:14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34"/>
      <c r="L26" s="34"/>
      <c r="M26" s="6"/>
      <c r="N26" s="6"/>
    </row>
    <row r="27" spans="1:14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34"/>
      <c r="L27" s="34"/>
      <c r="M27" s="6"/>
      <c r="N27" s="6"/>
    </row>
    <row r="28" spans="1:14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34"/>
      <c r="L28" s="34"/>
      <c r="M28" s="6"/>
      <c r="N28" s="6"/>
    </row>
  </sheetData>
  <autoFilter ref="A10:N10">
    <sortState ref="A11:R20">
      <sortCondition descending="1" ref="K10"/>
    </sortState>
  </autoFilter>
  <mergeCells count="9">
    <mergeCell ref="D10:E10"/>
    <mergeCell ref="A7:N7"/>
    <mergeCell ref="A8:N8"/>
    <mergeCell ref="A9:N9"/>
    <mergeCell ref="F1:N1"/>
    <mergeCell ref="L2:N2"/>
    <mergeCell ref="A3:N3"/>
    <mergeCell ref="A5:N5"/>
    <mergeCell ref="A6:N6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5"/>
  <sheetViews>
    <sheetView topLeftCell="A4" zoomScale="65" zoomScaleNormal="65" workbookViewId="0">
      <selection activeCell="F10" sqref="F10:I21"/>
    </sheetView>
  </sheetViews>
  <sheetFormatPr defaultRowHeight="14.4" x14ac:dyDescent="0.3"/>
  <cols>
    <col min="2" max="2" width="15" customWidth="1"/>
    <col min="3" max="3" width="18.44140625" customWidth="1"/>
    <col min="4" max="4" width="12.44140625" customWidth="1"/>
    <col min="5" max="5" width="17.109375" customWidth="1"/>
    <col min="6" max="6" width="23.6640625" customWidth="1"/>
    <col min="7" max="7" width="21.33203125" customWidth="1"/>
    <col min="8" max="8" width="13" customWidth="1"/>
    <col min="9" max="9" width="22.33203125" customWidth="1"/>
    <col min="10" max="10" width="17.88671875" customWidth="1"/>
    <col min="11" max="11" width="13.109375" customWidth="1"/>
    <col min="12" max="12" width="20.33203125" customWidth="1"/>
    <col min="13" max="13" width="14.44140625" customWidth="1"/>
    <col min="14" max="14" width="12.88671875" customWidth="1"/>
  </cols>
  <sheetData>
    <row r="1" spans="1:125" ht="81.75" customHeight="1" x14ac:dyDescent="0.35">
      <c r="F1" s="59" t="s">
        <v>28</v>
      </c>
      <c r="G1" s="59"/>
      <c r="H1" s="59"/>
      <c r="I1" s="59"/>
      <c r="J1" s="59"/>
      <c r="K1" s="59"/>
      <c r="L1" s="59"/>
      <c r="M1" s="59"/>
      <c r="N1" s="59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23"/>
      <c r="G2" s="23"/>
      <c r="H2" s="23"/>
      <c r="I2" s="23"/>
      <c r="J2" s="23"/>
      <c r="K2" s="23"/>
      <c r="L2" s="60" t="s">
        <v>22</v>
      </c>
      <c r="M2" s="60"/>
      <c r="N2" s="60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A3" s="61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A5" s="62" t="s">
        <v>68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A6" s="65">
        <v>45247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A7" s="62" t="s">
        <v>73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ht="42" customHeight="1" x14ac:dyDescent="0.3">
      <c r="A8" s="57">
        <v>9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1:125" ht="53.25" customHeight="1" x14ac:dyDescent="0.3">
      <c r="A9" s="57">
        <v>33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8" x14ac:dyDescent="0.3">
      <c r="A10" s="2" t="s">
        <v>0</v>
      </c>
      <c r="B10" s="2" t="s">
        <v>30</v>
      </c>
      <c r="C10" s="2" t="s">
        <v>1</v>
      </c>
      <c r="D10" s="63" t="s">
        <v>118</v>
      </c>
      <c r="E10" s="64"/>
      <c r="F10" s="2" t="s">
        <v>8</v>
      </c>
      <c r="G10" s="14" t="s">
        <v>13</v>
      </c>
      <c r="H10" s="14" t="s">
        <v>9</v>
      </c>
      <c r="I10" s="14" t="s">
        <v>12</v>
      </c>
      <c r="J10" s="14" t="s">
        <v>14</v>
      </c>
      <c r="K10" s="14" t="s">
        <v>17</v>
      </c>
      <c r="L10" s="14" t="s">
        <v>15</v>
      </c>
      <c r="M10" s="14" t="s">
        <v>11</v>
      </c>
      <c r="N10" s="14" t="s">
        <v>16</v>
      </c>
    </row>
    <row r="11" spans="1:125" s="5" customFormat="1" ht="22.5" customHeight="1" x14ac:dyDescent="0.3">
      <c r="A11" s="3">
        <v>1</v>
      </c>
      <c r="B11" s="31" t="s">
        <v>54</v>
      </c>
      <c r="C11" s="53" t="s">
        <v>75</v>
      </c>
      <c r="D11" s="53" t="s">
        <v>119</v>
      </c>
      <c r="E11" s="53" t="s">
        <v>124</v>
      </c>
      <c r="F11" s="40" t="s">
        <v>82</v>
      </c>
      <c r="G11" s="40" t="s">
        <v>83</v>
      </c>
      <c r="H11" s="40">
        <v>9</v>
      </c>
      <c r="I11" s="40">
        <v>9</v>
      </c>
      <c r="J11" s="2" t="s">
        <v>66</v>
      </c>
      <c r="K11" s="3">
        <v>51</v>
      </c>
      <c r="L11" s="15">
        <v>100</v>
      </c>
      <c r="M11" s="19">
        <f t="shared" ref="M11:M16" si="0">(K11/L11)</f>
        <v>0.51</v>
      </c>
      <c r="N11" s="20">
        <f t="shared" ref="N11:N16" si="1">RANK(M11,$M$11:$M$16)</f>
        <v>1</v>
      </c>
    </row>
    <row r="12" spans="1:125" s="5" customFormat="1" ht="26.25" customHeight="1" x14ac:dyDescent="0.3">
      <c r="A12" s="3">
        <v>2</v>
      </c>
      <c r="B12" s="31" t="s">
        <v>56</v>
      </c>
      <c r="C12" s="55" t="s">
        <v>77</v>
      </c>
      <c r="D12" s="55" t="s">
        <v>124</v>
      </c>
      <c r="E12" s="55" t="s">
        <v>91</v>
      </c>
      <c r="F12" s="43" t="s">
        <v>84</v>
      </c>
      <c r="G12" s="42" t="s">
        <v>81</v>
      </c>
      <c r="H12" s="42">
        <v>9</v>
      </c>
      <c r="I12" s="42">
        <v>9</v>
      </c>
      <c r="J12" s="2" t="s">
        <v>64</v>
      </c>
      <c r="K12" s="3">
        <v>20</v>
      </c>
      <c r="L12" s="15">
        <v>100</v>
      </c>
      <c r="M12" s="19">
        <f t="shared" si="0"/>
        <v>0.2</v>
      </c>
      <c r="N12" s="20">
        <f t="shared" si="1"/>
        <v>2</v>
      </c>
    </row>
    <row r="13" spans="1:125" s="5" customFormat="1" ht="26.25" customHeight="1" x14ac:dyDescent="0.3">
      <c r="A13" s="3">
        <v>3</v>
      </c>
      <c r="B13" s="31" t="s">
        <v>57</v>
      </c>
      <c r="C13" s="55" t="s">
        <v>78</v>
      </c>
      <c r="D13" s="55" t="s">
        <v>133</v>
      </c>
      <c r="E13" s="55" t="s">
        <v>122</v>
      </c>
      <c r="F13" s="43" t="s">
        <v>84</v>
      </c>
      <c r="G13" s="42" t="s">
        <v>81</v>
      </c>
      <c r="H13" s="42">
        <v>9</v>
      </c>
      <c r="I13" s="42">
        <v>9</v>
      </c>
      <c r="J13" s="2" t="s">
        <v>65</v>
      </c>
      <c r="K13" s="3">
        <v>17</v>
      </c>
      <c r="L13" s="15">
        <v>100</v>
      </c>
      <c r="M13" s="19">
        <f t="shared" si="0"/>
        <v>0.17</v>
      </c>
      <c r="N13" s="20">
        <f t="shared" si="1"/>
        <v>3</v>
      </c>
    </row>
    <row r="14" spans="1:125" s="5" customFormat="1" ht="24.75" customHeight="1" x14ac:dyDescent="0.3">
      <c r="A14" s="3">
        <v>4</v>
      </c>
      <c r="B14" s="31" t="s">
        <v>53</v>
      </c>
      <c r="C14" s="52" t="s">
        <v>74</v>
      </c>
      <c r="D14" s="52" t="s">
        <v>125</v>
      </c>
      <c r="E14" s="52" t="s">
        <v>121</v>
      </c>
      <c r="F14" s="43" t="s">
        <v>80</v>
      </c>
      <c r="G14" s="43" t="s">
        <v>81</v>
      </c>
      <c r="H14" s="39">
        <v>9</v>
      </c>
      <c r="I14" s="39">
        <v>9</v>
      </c>
      <c r="J14" s="2" t="s">
        <v>65</v>
      </c>
      <c r="K14" s="3">
        <v>14</v>
      </c>
      <c r="L14" s="15">
        <v>100</v>
      </c>
      <c r="M14" s="19">
        <f t="shared" si="0"/>
        <v>0.14000000000000001</v>
      </c>
      <c r="N14" s="20">
        <f t="shared" si="1"/>
        <v>4</v>
      </c>
    </row>
    <row r="15" spans="1:125" s="5" customFormat="1" ht="27.75" customHeight="1" x14ac:dyDescent="0.3">
      <c r="A15" s="3">
        <v>5</v>
      </c>
      <c r="B15" s="31" t="s">
        <v>58</v>
      </c>
      <c r="C15" s="55" t="s">
        <v>79</v>
      </c>
      <c r="D15" s="55" t="s">
        <v>91</v>
      </c>
      <c r="E15" s="55" t="s">
        <v>119</v>
      </c>
      <c r="F15" s="42" t="s">
        <v>85</v>
      </c>
      <c r="G15" s="42" t="s">
        <v>83</v>
      </c>
      <c r="H15" s="42">
        <v>9</v>
      </c>
      <c r="I15" s="42">
        <v>9</v>
      </c>
      <c r="J15" s="2" t="s">
        <v>65</v>
      </c>
      <c r="K15" s="3">
        <v>14</v>
      </c>
      <c r="L15" s="15">
        <v>100</v>
      </c>
      <c r="M15" s="28">
        <f t="shared" si="0"/>
        <v>0.14000000000000001</v>
      </c>
      <c r="N15" s="29">
        <f t="shared" si="1"/>
        <v>4</v>
      </c>
    </row>
    <row r="16" spans="1:125" s="5" customFormat="1" ht="27.75" customHeight="1" x14ac:dyDescent="0.3">
      <c r="A16" s="3">
        <v>6</v>
      </c>
      <c r="B16" s="31" t="s">
        <v>55</v>
      </c>
      <c r="C16" s="54" t="s">
        <v>76</v>
      </c>
      <c r="D16" s="54" t="s">
        <v>134</v>
      </c>
      <c r="E16" s="54" t="s">
        <v>132</v>
      </c>
      <c r="F16" s="40" t="s">
        <v>82</v>
      </c>
      <c r="G16" s="40" t="s">
        <v>83</v>
      </c>
      <c r="H16" s="40">
        <v>9</v>
      </c>
      <c r="I16" s="40">
        <v>9</v>
      </c>
      <c r="J16" s="2" t="s">
        <v>65</v>
      </c>
      <c r="K16" s="3">
        <v>10</v>
      </c>
      <c r="L16" s="15">
        <v>100</v>
      </c>
      <c r="M16" s="19">
        <f t="shared" si="0"/>
        <v>0.1</v>
      </c>
      <c r="N16" s="20">
        <f t="shared" si="1"/>
        <v>6</v>
      </c>
    </row>
    <row r="17" spans="1:14" s="5" customFormat="1" ht="15.6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15"/>
      <c r="M17" s="30"/>
      <c r="N17" s="6"/>
    </row>
    <row r="18" spans="1:14" ht="14.4" customHeight="1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</sheetData>
  <autoFilter ref="A10:N10">
    <sortState ref="A11:R16">
      <sortCondition descending="1" ref="K10"/>
    </sortState>
  </autoFilter>
  <sortState ref="A9:N12">
    <sortCondition descending="1" ref="C9:C12"/>
  </sortState>
  <mergeCells count="9">
    <mergeCell ref="D10:E10"/>
    <mergeCell ref="A7:N7"/>
    <mergeCell ref="A8:N8"/>
    <mergeCell ref="A9:N9"/>
    <mergeCell ref="F1:N1"/>
    <mergeCell ref="L2:N2"/>
    <mergeCell ref="A3:N3"/>
    <mergeCell ref="A5:N5"/>
    <mergeCell ref="A6:N6"/>
  </mergeCells>
  <pageMargins left="0.51181102362204722" right="0.31496062992125984" top="0.55118110236220474" bottom="0.55118110236220474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9"/>
  <sheetViews>
    <sheetView topLeftCell="B2" zoomScale="70" zoomScaleNormal="70" workbookViewId="0">
      <selection activeCell="F10" sqref="F10:I15"/>
    </sheetView>
  </sheetViews>
  <sheetFormatPr defaultRowHeight="14.4" x14ac:dyDescent="0.3"/>
  <cols>
    <col min="2" max="2" width="12.6640625" customWidth="1"/>
    <col min="3" max="3" width="15" customWidth="1"/>
    <col min="4" max="4" width="14.33203125" customWidth="1"/>
    <col min="5" max="5" width="16.109375" customWidth="1"/>
    <col min="6" max="6" width="22.6640625" customWidth="1"/>
    <col min="7" max="7" width="21.33203125" customWidth="1"/>
    <col min="8" max="8" width="12" customWidth="1"/>
    <col min="9" max="9" width="12.88671875" customWidth="1"/>
    <col min="10" max="10" width="19.88671875" customWidth="1"/>
    <col min="11" max="11" width="11.44140625" customWidth="1"/>
    <col min="12" max="12" width="15.6640625" customWidth="1"/>
    <col min="13" max="13" width="17.109375" customWidth="1"/>
    <col min="14" max="14" width="12.109375" customWidth="1"/>
  </cols>
  <sheetData>
    <row r="1" spans="1:125" ht="81.75" customHeight="1" x14ac:dyDescent="0.35">
      <c r="F1" s="59" t="s">
        <v>28</v>
      </c>
      <c r="G1" s="59"/>
      <c r="H1" s="59"/>
      <c r="I1" s="59"/>
      <c r="J1" s="59"/>
      <c r="K1" s="59"/>
      <c r="L1" s="59"/>
      <c r="M1" s="59"/>
      <c r="N1" s="59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23"/>
      <c r="G2" s="23"/>
      <c r="H2" s="23"/>
      <c r="I2" s="23"/>
      <c r="J2" s="23"/>
      <c r="K2" s="23"/>
      <c r="L2" s="60" t="s">
        <v>22</v>
      </c>
      <c r="M2" s="60"/>
      <c r="N2" s="60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B3" s="61" t="s">
        <v>29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B5" s="62" t="s">
        <v>68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B6" s="65">
        <v>45247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B7" s="62" t="s">
        <v>72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ht="42" customHeight="1" x14ac:dyDescent="0.3">
      <c r="B8" s="57">
        <v>10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1:125" ht="53.25" customHeight="1" x14ac:dyDescent="0.3">
      <c r="B9" s="57">
        <v>33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111.75" customHeight="1" x14ac:dyDescent="0.3">
      <c r="A10" s="2" t="s">
        <v>0</v>
      </c>
      <c r="B10" s="2" t="s">
        <v>30</v>
      </c>
      <c r="C10" s="2" t="s">
        <v>1</v>
      </c>
      <c r="D10" s="63" t="s">
        <v>118</v>
      </c>
      <c r="E10" s="64"/>
      <c r="F10" s="2" t="s">
        <v>8</v>
      </c>
      <c r="G10" s="14" t="s">
        <v>13</v>
      </c>
      <c r="H10" s="14" t="s">
        <v>9</v>
      </c>
      <c r="I10" s="14" t="s">
        <v>12</v>
      </c>
      <c r="J10" s="14" t="s">
        <v>14</v>
      </c>
      <c r="K10" s="14" t="s">
        <v>18</v>
      </c>
      <c r="L10" s="14" t="s">
        <v>15</v>
      </c>
      <c r="M10" s="14" t="s">
        <v>11</v>
      </c>
      <c r="N10" s="24" t="s">
        <v>16</v>
      </c>
    </row>
    <row r="11" spans="1:125" ht="23.25" customHeight="1" x14ac:dyDescent="0.3">
      <c r="A11" s="3">
        <v>1</v>
      </c>
      <c r="B11" s="31" t="s">
        <v>59</v>
      </c>
      <c r="C11" s="39" t="s">
        <v>86</v>
      </c>
      <c r="D11" s="39" t="s">
        <v>125</v>
      </c>
      <c r="E11" s="39" t="s">
        <v>121</v>
      </c>
      <c r="F11" s="43" t="s">
        <v>80</v>
      </c>
      <c r="G11" s="43" t="s">
        <v>81</v>
      </c>
      <c r="H11" s="39" t="s">
        <v>87</v>
      </c>
      <c r="I11" s="39">
        <v>10</v>
      </c>
      <c r="J11" s="3" t="s">
        <v>67</v>
      </c>
      <c r="K11" s="3">
        <v>37</v>
      </c>
      <c r="L11" s="15">
        <v>100</v>
      </c>
      <c r="M11" s="18">
        <f>(K11/L11)</f>
        <v>0.37</v>
      </c>
      <c r="N11" s="20" t="e">
        <f t="shared" ref="N11:N16" si="0">RANK(M11,$M$12:$M$18)</f>
        <v>#DIV/0!</v>
      </c>
    </row>
    <row r="12" spans="1:125" ht="24" customHeight="1" x14ac:dyDescent="0.3">
      <c r="A12" s="3">
        <v>2</v>
      </c>
      <c r="B12" s="31" t="s">
        <v>60</v>
      </c>
      <c r="C12" s="39" t="s">
        <v>88</v>
      </c>
      <c r="D12" s="39" t="s">
        <v>120</v>
      </c>
      <c r="E12" s="39" t="s">
        <v>124</v>
      </c>
      <c r="F12" s="43" t="s">
        <v>80</v>
      </c>
      <c r="G12" s="43" t="s">
        <v>81</v>
      </c>
      <c r="H12" s="39" t="s">
        <v>89</v>
      </c>
      <c r="I12" s="39">
        <v>10</v>
      </c>
      <c r="J12" s="3" t="s">
        <v>64</v>
      </c>
      <c r="K12" s="3">
        <v>24</v>
      </c>
      <c r="L12" s="15">
        <v>100</v>
      </c>
      <c r="M12" s="18">
        <f t="shared" ref="M12:M16" si="1">(K12/L12)</f>
        <v>0.24</v>
      </c>
      <c r="N12" s="20" t="e">
        <f t="shared" si="0"/>
        <v>#DIV/0!</v>
      </c>
    </row>
    <row r="13" spans="1:125" ht="24.75" customHeight="1" x14ac:dyDescent="0.3">
      <c r="A13" s="3">
        <v>3</v>
      </c>
      <c r="B13" s="31" t="s">
        <v>61</v>
      </c>
      <c r="C13" s="40" t="s">
        <v>90</v>
      </c>
      <c r="D13" s="40" t="s">
        <v>119</v>
      </c>
      <c r="E13" s="40" t="s">
        <v>130</v>
      </c>
      <c r="F13" s="40" t="s">
        <v>82</v>
      </c>
      <c r="G13" s="40" t="s">
        <v>83</v>
      </c>
      <c r="H13" s="40">
        <v>10</v>
      </c>
      <c r="I13" s="40">
        <v>10</v>
      </c>
      <c r="J13" s="3" t="s">
        <v>65</v>
      </c>
      <c r="K13" s="3">
        <v>15</v>
      </c>
      <c r="L13" s="15">
        <v>100</v>
      </c>
      <c r="M13" s="18">
        <f t="shared" si="1"/>
        <v>0.15</v>
      </c>
      <c r="N13" s="20" t="e">
        <f t="shared" si="0"/>
        <v>#DIV/0!</v>
      </c>
    </row>
    <row r="14" spans="1:125" ht="22.5" customHeight="1" x14ac:dyDescent="0.3">
      <c r="A14" s="3">
        <v>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15"/>
      <c r="M14" s="18" t="e">
        <f t="shared" si="1"/>
        <v>#DIV/0!</v>
      </c>
      <c r="N14" s="20" t="e">
        <f t="shared" si="0"/>
        <v>#DIV/0!</v>
      </c>
    </row>
    <row r="15" spans="1:125" ht="22.5" customHeight="1" x14ac:dyDescent="0.3">
      <c r="A15" s="3">
        <v>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15"/>
      <c r="M15" s="18" t="e">
        <f t="shared" si="1"/>
        <v>#DIV/0!</v>
      </c>
      <c r="N15" s="20" t="e">
        <f t="shared" si="0"/>
        <v>#DIV/0!</v>
      </c>
    </row>
    <row r="16" spans="1:125" ht="21" customHeight="1" x14ac:dyDescent="0.3">
      <c r="A16" s="3">
        <v>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15"/>
      <c r="M16" s="18" t="e">
        <f t="shared" si="1"/>
        <v>#DIV/0!</v>
      </c>
      <c r="N16" s="20" t="e">
        <f t="shared" si="0"/>
        <v>#DIV/0!</v>
      </c>
    </row>
    <row r="17" spans="2:14" ht="21" customHeight="1" x14ac:dyDescent="0.3">
      <c r="B17" s="9"/>
      <c r="C17" s="9"/>
      <c r="D17" s="9"/>
      <c r="E17" s="9"/>
      <c r="F17" s="9"/>
      <c r="G17" s="9"/>
      <c r="H17" s="9"/>
      <c r="I17" s="9"/>
      <c r="J17" s="9"/>
      <c r="K17" s="9"/>
      <c r="L17" s="16"/>
      <c r="M17" s="17"/>
      <c r="N17" s="8"/>
    </row>
    <row r="18" spans="2:14" ht="21" customHeight="1" x14ac:dyDescent="0.3">
      <c r="B18" s="9"/>
      <c r="C18" s="9"/>
      <c r="D18" s="9"/>
      <c r="E18" s="9"/>
      <c r="F18" s="9"/>
      <c r="G18" s="9"/>
      <c r="H18" s="9"/>
      <c r="I18" s="9"/>
      <c r="J18" s="9"/>
      <c r="K18" s="9"/>
      <c r="L18" s="16"/>
      <c r="M18" s="17"/>
      <c r="N18" s="8"/>
    </row>
    <row r="19" spans="2:14" ht="86.25" customHeight="1" x14ac:dyDescent="0.3">
      <c r="B19" s="58" t="s">
        <v>10</v>
      </c>
      <c r="C19" s="58"/>
      <c r="D19" s="58"/>
      <c r="E19" s="58"/>
    </row>
  </sheetData>
  <sortState ref="B9:N13">
    <sortCondition descending="1" ref="I9:I13"/>
  </sortState>
  <mergeCells count="10">
    <mergeCell ref="B19:E19"/>
    <mergeCell ref="B7:N7"/>
    <mergeCell ref="B8:N8"/>
    <mergeCell ref="B9:N9"/>
    <mergeCell ref="F1:N1"/>
    <mergeCell ref="L2:N2"/>
    <mergeCell ref="B3:N3"/>
    <mergeCell ref="B5:N5"/>
    <mergeCell ref="B6:N6"/>
    <mergeCell ref="D10:E10"/>
  </mergeCells>
  <pageMargins left="0.51181102362204722" right="0.31496062992125984" top="0.55118110236220474" bottom="0.55118110236220474" header="0" footer="0"/>
  <pageSetup paperSize="9" scale="72" orientation="landscape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8"/>
  <sheetViews>
    <sheetView topLeftCell="A4" zoomScale="68" zoomScaleNormal="68" workbookViewId="0">
      <selection activeCell="F10" sqref="F10:I13"/>
    </sheetView>
  </sheetViews>
  <sheetFormatPr defaultRowHeight="14.4" x14ac:dyDescent="0.3"/>
  <cols>
    <col min="2" max="2" width="16" customWidth="1"/>
    <col min="3" max="3" width="15.88671875" customWidth="1"/>
    <col min="4" max="4" width="12.44140625" customWidth="1"/>
    <col min="5" max="5" width="17.33203125" customWidth="1"/>
    <col min="6" max="6" width="33.33203125" customWidth="1"/>
    <col min="7" max="7" width="21.5546875" customWidth="1"/>
    <col min="8" max="8" width="13.109375" customWidth="1"/>
    <col min="9" max="9" width="20" customWidth="1"/>
    <col min="10" max="10" width="19.5546875" customWidth="1"/>
    <col min="11" max="11" width="13" customWidth="1"/>
    <col min="12" max="12" width="18.6640625" customWidth="1"/>
    <col min="13" max="13" width="17.33203125" style="8" customWidth="1"/>
    <col min="14" max="14" width="13.6640625" style="8" customWidth="1"/>
    <col min="15" max="125" width="9.109375" style="8"/>
  </cols>
  <sheetData>
    <row r="1" spans="1:125" ht="81.75" customHeight="1" x14ac:dyDescent="0.35">
      <c r="F1" s="59" t="s">
        <v>27</v>
      </c>
      <c r="G1" s="59"/>
      <c r="H1" s="59"/>
      <c r="I1" s="59"/>
      <c r="J1" s="59"/>
      <c r="K1" s="59"/>
      <c r="L1" s="59"/>
      <c r="M1" s="59"/>
      <c r="N1" s="59"/>
    </row>
    <row r="2" spans="1:125" ht="28.5" customHeight="1" x14ac:dyDescent="0.35">
      <c r="F2" s="23"/>
      <c r="G2" s="23"/>
      <c r="H2" s="23"/>
      <c r="I2" s="23"/>
      <c r="J2" s="23"/>
      <c r="K2" s="23"/>
      <c r="L2" s="60" t="s">
        <v>22</v>
      </c>
      <c r="M2" s="60"/>
      <c r="N2" s="60"/>
    </row>
    <row r="3" spans="1:125" ht="26.25" customHeight="1" x14ac:dyDescent="0.3">
      <c r="B3" s="61" t="s">
        <v>29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25" ht="14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</row>
    <row r="5" spans="1:125" ht="31.5" customHeight="1" x14ac:dyDescent="0.3">
      <c r="B5" s="62" t="s">
        <v>68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25" ht="35.4" customHeight="1" x14ac:dyDescent="0.3">
      <c r="B6" s="65">
        <v>45247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25" ht="45.75" customHeight="1" x14ac:dyDescent="0.3">
      <c r="B7" s="62" t="s">
        <v>71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25" ht="53.25" customHeight="1" x14ac:dyDescent="0.3">
      <c r="B8" s="66">
        <v>33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25" ht="53.25" customHeight="1" x14ac:dyDescent="0.3">
      <c r="B9" s="66" t="s">
        <v>23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25" ht="78" x14ac:dyDescent="0.3">
      <c r="A10" s="2" t="s">
        <v>0</v>
      </c>
      <c r="B10" s="2" t="s">
        <v>30</v>
      </c>
      <c r="C10" s="2" t="s">
        <v>1</v>
      </c>
      <c r="D10" s="63" t="s">
        <v>118</v>
      </c>
      <c r="E10" s="64"/>
      <c r="F10" s="2" t="s">
        <v>8</v>
      </c>
      <c r="G10" s="14" t="s">
        <v>13</v>
      </c>
      <c r="H10" s="14" t="s">
        <v>9</v>
      </c>
      <c r="I10" s="14" t="s">
        <v>12</v>
      </c>
      <c r="J10" s="14" t="s">
        <v>14</v>
      </c>
      <c r="K10" s="14" t="s">
        <v>17</v>
      </c>
      <c r="L10" s="14" t="s">
        <v>15</v>
      </c>
      <c r="M10" s="14" t="s">
        <v>11</v>
      </c>
      <c r="N10" s="24" t="s">
        <v>16</v>
      </c>
    </row>
    <row r="11" spans="1:125" ht="55.2" x14ac:dyDescent="0.3">
      <c r="A11" s="3">
        <v>1</v>
      </c>
      <c r="B11" s="31" t="s">
        <v>63</v>
      </c>
      <c r="C11" s="44" t="s">
        <v>93</v>
      </c>
      <c r="D11" s="44" t="s">
        <v>125</v>
      </c>
      <c r="E11" s="44" t="s">
        <v>122</v>
      </c>
      <c r="F11" s="43" t="s">
        <v>80</v>
      </c>
      <c r="G11" s="43" t="s">
        <v>81</v>
      </c>
      <c r="H11" s="3">
        <v>11</v>
      </c>
      <c r="I11" s="3">
        <v>11</v>
      </c>
      <c r="J11" s="3" t="s">
        <v>65</v>
      </c>
      <c r="K11" s="3">
        <v>17</v>
      </c>
      <c r="L11" s="15">
        <v>100</v>
      </c>
      <c r="M11" s="18"/>
      <c r="N11" s="20"/>
    </row>
    <row r="12" spans="1:125" s="7" customFormat="1" ht="55.2" x14ac:dyDescent="0.3">
      <c r="A12" s="3">
        <v>2</v>
      </c>
      <c r="B12" s="31" t="s">
        <v>62</v>
      </c>
      <c r="C12" s="39" t="s">
        <v>92</v>
      </c>
      <c r="D12" s="39" t="s">
        <v>119</v>
      </c>
      <c r="E12" s="39" t="s">
        <v>119</v>
      </c>
      <c r="F12" s="43" t="s">
        <v>80</v>
      </c>
      <c r="G12" s="43" t="s">
        <v>81</v>
      </c>
      <c r="H12" s="3">
        <v>11</v>
      </c>
      <c r="I12" s="3">
        <v>11</v>
      </c>
      <c r="J12" s="3" t="s">
        <v>65</v>
      </c>
      <c r="K12" s="3">
        <v>14</v>
      </c>
      <c r="L12" s="15">
        <v>100</v>
      </c>
      <c r="M12" s="18"/>
      <c r="N12" s="2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</row>
    <row r="13" spans="1:125" s="6" customFormat="1" ht="15.6" x14ac:dyDescent="0.3">
      <c r="A13" s="3">
        <v>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15"/>
      <c r="M13" s="18"/>
      <c r="N13" s="20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</row>
    <row r="14" spans="1:125" s="6" customFormat="1" ht="15.6" x14ac:dyDescent="0.3">
      <c r="A14" s="3">
        <v>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15"/>
      <c r="M14" s="18"/>
      <c r="N14" s="20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</row>
    <row r="15" spans="1:125" s="6" customFormat="1" ht="15.6" x14ac:dyDescent="0.3">
      <c r="A15" s="3">
        <v>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15"/>
      <c r="M15" s="18"/>
      <c r="N15" s="20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</row>
    <row r="16" spans="1:125" s="6" customFormat="1" ht="15.6" x14ac:dyDescent="0.3">
      <c r="A16" s="3">
        <v>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15"/>
      <c r="M16" s="18"/>
      <c r="N16" s="20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</row>
    <row r="17" spans="3:5" x14ac:dyDescent="0.3">
      <c r="C17" s="13"/>
      <c r="D17" s="13"/>
    </row>
    <row r="18" spans="3:5" ht="55.5" customHeight="1" x14ac:dyDescent="0.3">
      <c r="C18" s="67" t="s">
        <v>10</v>
      </c>
      <c r="D18" s="67"/>
      <c r="E18" s="67"/>
    </row>
  </sheetData>
  <autoFilter ref="B10:L16">
    <sortState ref="B11:P16">
      <sortCondition descending="1" ref="K10:K16"/>
    </sortState>
  </autoFilter>
  <sortState ref="B8:Q11">
    <sortCondition descending="1" ref="L8:L11"/>
  </sortState>
  <mergeCells count="10">
    <mergeCell ref="B3:N3"/>
    <mergeCell ref="F1:N1"/>
    <mergeCell ref="L2:N2"/>
    <mergeCell ref="B8:N8"/>
    <mergeCell ref="C18:E18"/>
    <mergeCell ref="B5:N5"/>
    <mergeCell ref="B6:N6"/>
    <mergeCell ref="B7:N7"/>
    <mergeCell ref="B9:N9"/>
    <mergeCell ref="D10:E10"/>
  </mergeCells>
  <pageMargins left="0.51181102362204722" right="0.31496062992125984" top="0.55118110236220474" bottom="0.55118110236220474" header="0" footer="0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Антон Дороничев</cp:lastModifiedBy>
  <cp:lastPrinted>2021-10-21T10:42:34Z</cp:lastPrinted>
  <dcterms:created xsi:type="dcterms:W3CDTF">2014-02-10T12:47:56Z</dcterms:created>
  <dcterms:modified xsi:type="dcterms:W3CDTF">2024-01-29T06:34:52Z</dcterms:modified>
</cp:coreProperties>
</file>