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192" activeTab="3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класс'!$B$10:$N$10</definedName>
    <definedName name="_xlnm._FilterDatabase" localSheetId="6" hidden="1">'11 класс'!$B$10:$L$14</definedName>
    <definedName name="_xlnm._FilterDatabase" localSheetId="3" hidden="1">'8 класс '!$A$10:$N$10</definedName>
    <definedName name="_xlnm._FilterDatabase" localSheetId="4" hidden="1">'9 класс'!$A$10:$N$10</definedName>
  </definedNames>
  <calcPr calcId="162913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M14" i="4" l="1"/>
  <c r="N14" i="4" s="1"/>
  <c r="M16" i="4"/>
  <c r="M11" i="4"/>
  <c r="M15" i="4"/>
  <c r="N15" i="4" s="1"/>
  <c r="N11" i="4" l="1"/>
  <c r="N16" i="4"/>
  <c r="M15" i="1"/>
  <c r="M14" i="1"/>
  <c r="M13" i="1"/>
  <c r="N13" i="1" s="1"/>
  <c r="M11" i="1"/>
  <c r="M16" i="2"/>
  <c r="N16" i="2" s="1"/>
  <c r="M15" i="2"/>
  <c r="N15" i="2" s="1"/>
  <c r="M14" i="2"/>
  <c r="N14" i="2" s="1"/>
  <c r="M11" i="2"/>
  <c r="M13" i="2"/>
  <c r="M12" i="2"/>
  <c r="N11" i="2" l="1"/>
  <c r="N12" i="2"/>
  <c r="N13" i="2"/>
  <c r="N14" i="1"/>
  <c r="N11" i="1"/>
  <c r="N15" i="1"/>
</calcChain>
</file>

<file path=xl/sharedStrings.xml><?xml version="1.0" encoding="utf-8"?>
<sst xmlns="http://schemas.openxmlformats.org/spreadsheetml/2006/main" count="327" uniqueCount="117">
  <si>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</si>
  <si>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</si>
  <si>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</si>
  <si>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</si>
  <si>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</si>
  <si>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</si>
  <si>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</si>
  <si>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</si>
  <si>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</si>
  <si>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</si>
  <si>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</si>
  <si>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</si>
  <si>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</si>
  <si>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</si>
  <si>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</si>
  <si>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</si>
  <si>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</si>
  <si>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</si>
  <si>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</si>
  <si>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</si>
  <si>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</si>
  <si>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</si>
  <si>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</si>
  <si>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</si>
  <si>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</si>
  <si>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</si>
  <si>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</si>
  <si>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</si>
  <si>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</si>
  <si>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</si>
  <si>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</si>
  <si>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 xml:space="preserve">_муниципальный округ город Оленегорск с подведомственной территорией Мурманской области
(название муниципального образования МО)
</t>
  </si>
  <si>
    <t xml:space="preserve">химия
( наименование предмета)
</t>
  </si>
  <si>
    <t xml:space="preserve">18.11.2023
(дата проведения муниципального этапа олимпиады)
</t>
  </si>
  <si>
    <t>ХИМ-8-2</t>
  </si>
  <si>
    <t>ХИМ-8-4</t>
  </si>
  <si>
    <t>ХИМ-8-5</t>
  </si>
  <si>
    <t>ХИМ-8-6</t>
  </si>
  <si>
    <t>ХИМ-8-7</t>
  </si>
  <si>
    <t>ХИМ-8-8</t>
  </si>
  <si>
    <t>ХИМ-8-10</t>
  </si>
  <si>
    <t>ХИМ-9-2</t>
  </si>
  <si>
    <t>ХИМ-9-3</t>
  </si>
  <si>
    <t>ХИМ-9-4</t>
  </si>
  <si>
    <t>ХИМ-9-5</t>
  </si>
  <si>
    <t>ХИМ-9-7</t>
  </si>
  <si>
    <t>ХИМ-9-9</t>
  </si>
  <si>
    <t>ХИМ-10-1</t>
  </si>
  <si>
    <t>ХИМ-10-2</t>
  </si>
  <si>
    <t>ХИМ-10-3</t>
  </si>
  <si>
    <t>ХИМ-11-1</t>
  </si>
  <si>
    <t>ХИМ-11-4</t>
  </si>
  <si>
    <t>ХИМ-11-5</t>
  </si>
  <si>
    <t>ХИМ-11-6</t>
  </si>
  <si>
    <t>Муниципальное бюджетное общеобразовательное учреждение "Средняя общеобразовательная школа № 4"</t>
  </si>
  <si>
    <t>городская</t>
  </si>
  <si>
    <t>Абдуллаева</t>
  </si>
  <si>
    <t>8А</t>
  </si>
  <si>
    <t>Дейко</t>
  </si>
  <si>
    <t>Муниципальное бюджетное общеобразовательное учреждение "Основная общеобразовательная школа № 7"</t>
  </si>
  <si>
    <t>8а</t>
  </si>
  <si>
    <t>Лукичева</t>
  </si>
  <si>
    <t>Муниципальное бюджетное общеобразовательное учреждение "Основная общеобразовательная школа № 21"</t>
  </si>
  <si>
    <t>Аббасова</t>
  </si>
  <si>
    <t>Саденов</t>
  </si>
  <si>
    <t xml:space="preserve">______________________________________________________8______________________________________________________
(класс)
</t>
  </si>
  <si>
    <t>Саулич</t>
  </si>
  <si>
    <t>Саенко</t>
  </si>
  <si>
    <t>Муниципальное бюджетное общеобразовательное учреждение "Средняя общеобразовательная школа № 13"</t>
  </si>
  <si>
    <t>сельская</t>
  </si>
  <si>
    <t>Рыжкова</t>
  </si>
  <si>
    <t>9а</t>
  </si>
  <si>
    <t>Лысюк</t>
  </si>
  <si>
    <t>Слепченко</t>
  </si>
  <si>
    <t>Мочалова</t>
  </si>
  <si>
    <t>Качков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</si>
  <si>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</si>
  <si>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Тохаева</t>
  </si>
  <si>
    <t xml:space="preserve">___________________________________________________________9_________________________________________________
(класс)
</t>
  </si>
  <si>
    <t>Барабанова</t>
  </si>
  <si>
    <t>10Б</t>
  </si>
  <si>
    <t>Бондаренко</t>
  </si>
  <si>
    <t>Лунгу</t>
  </si>
  <si>
    <t xml:space="preserve">_____________________________________________10_____________________________________________
(класс)
</t>
  </si>
  <si>
    <t xml:space="preserve">___________________________________________________11_________________________________________________________
(класс)
</t>
  </si>
  <si>
    <t>Фисенко</t>
  </si>
  <si>
    <t>11Б</t>
  </si>
  <si>
    <t>Магомедова</t>
  </si>
  <si>
    <t>Муниципальное бюджетное общеобразовательное учреждение "Средняя общеобразовательная школа № 22"</t>
  </si>
  <si>
    <t>Бережная</t>
  </si>
  <si>
    <t>Салихова</t>
  </si>
  <si>
    <t>ХИМ-9-10</t>
  </si>
  <si>
    <t>ХИМ-9-0</t>
  </si>
  <si>
    <t>Ведехина</t>
  </si>
  <si>
    <t>9В</t>
  </si>
  <si>
    <t>Козлова</t>
  </si>
  <si>
    <t>участник</t>
  </si>
  <si>
    <t xml:space="preserve">__________________________________________________________22________________________________________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</si>
  <si>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__________________________________________22____________________________
(общее число участников муниципального  этапа по общеобразовательному предмету)
</t>
  </si>
  <si>
    <t xml:space="preserve">______________________________22_______________________
(общее число участников муниципального  этапа по общеобразовательному предмету)
</t>
  </si>
  <si>
    <t xml:space="preserve">______________________________22__________________
(общее число участников муниципального  этапа по общеобразовательному предмету)
</t>
  </si>
  <si>
    <t>поощрение</t>
  </si>
  <si>
    <t>инициалы</t>
  </si>
  <si>
    <t>А</t>
  </si>
  <si>
    <t>Д</t>
  </si>
  <si>
    <t>П</t>
  </si>
  <si>
    <t>М</t>
  </si>
  <si>
    <t>Л</t>
  </si>
  <si>
    <t>С</t>
  </si>
  <si>
    <t>В</t>
  </si>
  <si>
    <t>О</t>
  </si>
  <si>
    <t>Е</t>
  </si>
  <si>
    <t>Н</t>
  </si>
  <si>
    <t>Э</t>
  </si>
  <si>
    <t>Ю</t>
  </si>
  <si>
    <t>К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</si>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</sst>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0" fontId="0" fillId="2" borderId="1" xfId="1" applyNumberFormat="1" applyFon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10" fontId="0" fillId="0" borderId="1" xfId="1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54" t="s">
        <v>28</v>
      </c>
      <c r="J1" s="54"/>
      <c r="K1" s="54"/>
      <c r="L1" s="54"/>
      <c r="M1" s="54"/>
      <c r="N1" s="54"/>
      <c r="O1" s="54"/>
      <c r="P1" s="54"/>
      <c r="Q1" s="54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</row>
    <row r="2" spans="1:128" ht="28.5" customHeight="1" x14ac:dyDescent="0.35">
      <c r="I2" s="23"/>
      <c r="J2" s="23"/>
      <c r="K2" s="23"/>
      <c r="L2" s="23"/>
      <c r="M2" s="23"/>
      <c r="N2" s="23"/>
      <c r="O2" s="55" t="s">
        <v>22</v>
      </c>
      <c r="P2" s="55"/>
      <c r="Q2" s="5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28" ht="26.25" customHeight="1" x14ac:dyDescent="0.3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ht="31.5" customHeight="1" x14ac:dyDescent="0.3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ht="35.4" customHeight="1" x14ac:dyDescent="0.3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ht="45.75" customHeight="1" x14ac:dyDescent="0.3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2" customFormat="1" ht="53.25" customHeight="1" x14ac:dyDescent="0.3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</row>
    <row r="9" spans="1:128" ht="53.25" customHeight="1" x14ac:dyDescent="0.3">
      <c r="A9" s="52" t="s">
        <v>25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1" t="s">
        <v>13</v>
      </c>
      <c r="K10" s="11" t="s">
        <v>9</v>
      </c>
      <c r="L10" s="11" t="s">
        <v>12</v>
      </c>
      <c r="M10" s="11" t="s">
        <v>14</v>
      </c>
      <c r="N10" s="11" t="s">
        <v>17</v>
      </c>
      <c r="O10" s="11" t="s">
        <v>15</v>
      </c>
      <c r="P10" s="11" t="s">
        <v>11</v>
      </c>
      <c r="Q10" s="11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2"/>
      <c r="P11" s="16" t="e">
        <f>(N11/O11)</f>
        <v>#DIV/0!</v>
      </c>
      <c r="Q11" s="17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2"/>
      <c r="P12" s="16" t="e">
        <f t="shared" ref="P12:P16" si="1">(N12/O12)</f>
        <v>#DIV/0!</v>
      </c>
      <c r="Q12" s="17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2"/>
      <c r="P13" s="16" t="e">
        <f t="shared" si="1"/>
        <v>#DIV/0!</v>
      </c>
      <c r="Q13" s="17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2"/>
      <c r="P14" s="16" t="e">
        <f t="shared" si="1"/>
        <v>#DIV/0!</v>
      </c>
      <c r="Q14" s="17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2"/>
      <c r="P15" s="16" t="e">
        <f t="shared" si="1"/>
        <v>#DIV/0!</v>
      </c>
      <c r="Q15" s="17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2"/>
      <c r="P16" s="16" t="e">
        <f t="shared" si="1"/>
        <v>#DIV/0!</v>
      </c>
      <c r="Q16" s="17" t="e">
        <f t="shared" si="0"/>
        <v>#DIV/0!</v>
      </c>
    </row>
    <row r="17" spans="1:17" s="5" customFormat="1" ht="27.75" customHeight="1" x14ac:dyDescent="0.3">
      <c r="A17" s="8"/>
      <c r="B17" s="8"/>
      <c r="C17" s="8"/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3"/>
      <c r="P17" s="18"/>
      <c r="Q17" s="19"/>
    </row>
    <row r="18" spans="1:17" s="5" customFormat="1" ht="15.6" x14ac:dyDescent="0.3">
      <c r="A18" s="8"/>
      <c r="B18" s="8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3"/>
      <c r="P18" s="14"/>
      <c r="Q18" s="7"/>
    </row>
    <row r="19" spans="1:17" x14ac:dyDescent="0.3">
      <c r="A19" s="53" t="s">
        <v>10</v>
      </c>
      <c r="B19" s="53"/>
      <c r="C19" s="53"/>
      <c r="D19" s="53"/>
      <c r="E19" s="53"/>
      <c r="F19" s="53"/>
      <c r="G19" s="5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10"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54" t="s">
        <v>28</v>
      </c>
      <c r="J1" s="54"/>
      <c r="K1" s="54"/>
      <c r="L1" s="54"/>
      <c r="M1" s="54"/>
      <c r="N1" s="54"/>
      <c r="O1" s="54"/>
      <c r="P1" s="54"/>
      <c r="Q1" s="54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</row>
    <row r="2" spans="1:128" ht="28.5" customHeight="1" x14ac:dyDescent="0.35">
      <c r="I2" s="23"/>
      <c r="J2" s="23"/>
      <c r="K2" s="23"/>
      <c r="L2" s="23"/>
      <c r="M2" s="23"/>
      <c r="N2" s="23"/>
      <c r="O2" s="55" t="s">
        <v>22</v>
      </c>
      <c r="P2" s="55"/>
      <c r="Q2" s="5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28" ht="26.25" customHeight="1" x14ac:dyDescent="0.3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ht="31.5" customHeight="1" x14ac:dyDescent="0.3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ht="35.4" customHeight="1" x14ac:dyDescent="0.3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ht="45.75" customHeight="1" x14ac:dyDescent="0.3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2" customFormat="1" ht="53.25" customHeight="1" x14ac:dyDescent="0.3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</row>
    <row r="9" spans="1:128" ht="53.25" customHeight="1" x14ac:dyDescent="0.3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1" t="s">
        <v>13</v>
      </c>
      <c r="K10" s="11" t="s">
        <v>9</v>
      </c>
      <c r="L10" s="11" t="s">
        <v>12</v>
      </c>
      <c r="M10" s="11" t="s">
        <v>14</v>
      </c>
      <c r="N10" s="11" t="s">
        <v>17</v>
      </c>
      <c r="O10" s="11" t="s">
        <v>15</v>
      </c>
      <c r="P10" s="11" t="s">
        <v>11</v>
      </c>
      <c r="Q10" s="11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2"/>
      <c r="P11" s="16" t="e">
        <f>(N11/O11)</f>
        <v>#DIV/0!</v>
      </c>
      <c r="Q11" s="17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2"/>
      <c r="P12" s="16" t="e">
        <f t="shared" ref="P12:P16" si="1">(N12/O12)</f>
        <v>#DIV/0!</v>
      </c>
      <c r="Q12" s="17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2"/>
      <c r="P13" s="16" t="e">
        <f t="shared" si="1"/>
        <v>#DIV/0!</v>
      </c>
      <c r="Q13" s="17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2"/>
      <c r="P14" s="16" t="e">
        <f t="shared" si="1"/>
        <v>#DIV/0!</v>
      </c>
      <c r="Q14" s="17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2"/>
      <c r="P15" s="16" t="e">
        <f t="shared" si="1"/>
        <v>#DIV/0!</v>
      </c>
      <c r="Q15" s="17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2"/>
      <c r="P16" s="16" t="e">
        <f t="shared" si="1"/>
        <v>#DIV/0!</v>
      </c>
      <c r="Q16" s="17" t="e">
        <f t="shared" si="0"/>
        <v>#DIV/0!</v>
      </c>
    </row>
    <row r="17" spans="1:17" s="5" customFormat="1" ht="27.75" customHeight="1" x14ac:dyDescent="0.3">
      <c r="A17" s="8"/>
      <c r="B17" s="8"/>
      <c r="C17" s="8"/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3"/>
      <c r="P17" s="18"/>
      <c r="Q17" s="19"/>
    </row>
    <row r="18" spans="1:17" s="5" customFormat="1" ht="15.6" x14ac:dyDescent="0.3">
      <c r="A18" s="8"/>
      <c r="B18" s="8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3"/>
      <c r="P18" s="14"/>
      <c r="Q18" s="7"/>
    </row>
    <row r="19" spans="1:17" x14ac:dyDescent="0.3">
      <c r="A19" s="53" t="s">
        <v>10</v>
      </c>
      <c r="B19" s="53"/>
      <c r="C19" s="53"/>
      <c r="D19" s="53"/>
      <c r="E19" s="53"/>
      <c r="F19" s="53"/>
      <c r="G19" s="5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6"/>
  <sheetViews>
    <sheetView topLeftCell="A7" zoomScale="65" zoomScaleNormal="65" workbookViewId="0">
      <selection activeCell="I20" sqref="I20:I21"/>
    </sheetView>
  </sheetViews>
  <sheetFormatPr defaultRowHeight="14.4" x14ac:dyDescent="0.3"/>
  <cols>
    <col min="2" max="2" width="16.5546875" customWidth="1"/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54" t="s">
        <v>28</v>
      </c>
      <c r="K1" s="54"/>
      <c r="L1" s="54"/>
      <c r="M1" s="54"/>
      <c r="N1" s="54"/>
      <c r="O1" s="54"/>
      <c r="P1" s="54"/>
      <c r="Q1" s="54"/>
      <c r="R1" s="54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</row>
    <row r="2" spans="1:129" ht="28.5" customHeight="1" x14ac:dyDescent="0.35">
      <c r="J2" s="23"/>
      <c r="K2" s="23"/>
      <c r="L2" s="23"/>
      <c r="M2" s="23"/>
      <c r="N2" s="23"/>
      <c r="O2" s="23"/>
      <c r="P2" s="55" t="s">
        <v>22</v>
      </c>
      <c r="Q2" s="55"/>
      <c r="R2" s="5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26.25" customHeight="1" x14ac:dyDescent="0.3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</row>
    <row r="5" spans="1:129" ht="31.5" customHeight="1" x14ac:dyDescent="0.3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</row>
    <row r="6" spans="1:129" ht="35.4" customHeight="1" x14ac:dyDescent="0.3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</row>
    <row r="7" spans="1:129" ht="45.75" customHeight="1" x14ac:dyDescent="0.3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29" s="22" customFormat="1" ht="53.25" customHeight="1" x14ac:dyDescent="0.3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</row>
    <row r="9" spans="1:129" ht="53.25" customHeight="1" x14ac:dyDescent="0.3">
      <c r="A9" s="5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</row>
    <row r="10" spans="1:129" ht="78" x14ac:dyDescent="0.3">
      <c r="A10" s="2" t="s">
        <v>0</v>
      </c>
      <c r="B10" s="2" t="s">
        <v>30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1" t="s">
        <v>13</v>
      </c>
      <c r="L10" s="11" t="s">
        <v>9</v>
      </c>
      <c r="M10" s="11" t="s">
        <v>12</v>
      </c>
      <c r="N10" s="11" t="s">
        <v>14</v>
      </c>
      <c r="O10" s="11" t="s">
        <v>17</v>
      </c>
      <c r="P10" s="11" t="s">
        <v>15</v>
      </c>
      <c r="Q10" s="11" t="s">
        <v>11</v>
      </c>
      <c r="R10" s="11" t="s">
        <v>16</v>
      </c>
    </row>
    <row r="11" spans="1:129" s="5" customFormat="1" ht="22.5" customHeight="1" x14ac:dyDescent="0.3">
      <c r="A11" s="3">
        <v>1</v>
      </c>
      <c r="B11" s="27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2"/>
      <c r="Q11" s="16" t="e">
        <f>(O11/P11)</f>
        <v>#DIV/0!</v>
      </c>
      <c r="R11" s="17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27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2"/>
      <c r="Q12" s="16" t="e">
        <f t="shared" ref="Q12:Q16" si="1">(O12/P12)</f>
        <v>#DIV/0!</v>
      </c>
      <c r="R12" s="17" t="e">
        <f t="shared" si="0"/>
        <v>#DIV/0!</v>
      </c>
    </row>
    <row r="13" spans="1:129" s="5" customFormat="1" ht="26.25" customHeight="1" x14ac:dyDescent="0.3">
      <c r="A13" s="3">
        <v>3</v>
      </c>
      <c r="B13" s="27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2"/>
      <c r="Q13" s="16" t="e">
        <f t="shared" si="1"/>
        <v>#DIV/0!</v>
      </c>
      <c r="R13" s="17" t="e">
        <f t="shared" si="0"/>
        <v>#DIV/0!</v>
      </c>
    </row>
    <row r="14" spans="1:129" s="5" customFormat="1" ht="24.75" customHeight="1" x14ac:dyDescent="0.3">
      <c r="A14" s="3">
        <v>4</v>
      </c>
      <c r="B14" s="27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2"/>
      <c r="Q14" s="16" t="e">
        <f t="shared" si="1"/>
        <v>#DIV/0!</v>
      </c>
      <c r="R14" s="17" t="e">
        <f t="shared" si="0"/>
        <v>#DIV/0!</v>
      </c>
    </row>
    <row r="15" spans="1:129" s="5" customFormat="1" ht="21.75" customHeight="1" x14ac:dyDescent="0.3">
      <c r="A15" s="3">
        <v>5</v>
      </c>
      <c r="B15" s="27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2"/>
      <c r="Q15" s="16" t="e">
        <f t="shared" si="1"/>
        <v>#DIV/0!</v>
      </c>
      <c r="R15" s="17" t="e">
        <f t="shared" si="0"/>
        <v>#DIV/0!</v>
      </c>
    </row>
    <row r="16" spans="1:129" s="5" customFormat="1" ht="27.75" customHeight="1" x14ac:dyDescent="0.3">
      <c r="A16" s="3">
        <v>6</v>
      </c>
      <c r="B16" s="27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2"/>
      <c r="Q16" s="16" t="e">
        <f t="shared" si="1"/>
        <v>#DIV/0!</v>
      </c>
      <c r="R16" s="17" t="e">
        <f t="shared" si="0"/>
        <v>#DIV/0!</v>
      </c>
    </row>
    <row r="17" spans="1:18" s="5" customFormat="1" ht="27.75" customHeight="1" x14ac:dyDescent="0.3">
      <c r="A17" s="3"/>
      <c r="B17" s="27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12"/>
      <c r="Q17" s="24"/>
      <c r="R17" s="25"/>
    </row>
    <row r="18" spans="1:18" s="5" customFormat="1" ht="18" x14ac:dyDescent="0.3">
      <c r="A18" s="3"/>
      <c r="B18" s="27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12"/>
      <c r="Q18" s="26"/>
      <c r="R18" s="6"/>
    </row>
    <row r="19" spans="1:18" ht="18" x14ac:dyDescent="0.3">
      <c r="A19" s="6"/>
      <c r="B19" s="2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8" x14ac:dyDescent="0.3">
      <c r="A20" s="6"/>
      <c r="B20" s="2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8" x14ac:dyDescent="0.3">
      <c r="A21" s="6"/>
      <c r="B21" s="2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8" x14ac:dyDescent="0.3">
      <c r="A22" s="6"/>
      <c r="B22" s="2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</sheetData>
  <mergeCells count="8">
    <mergeCell ref="A8:R8"/>
    <mergeCell ref="A9:R9"/>
    <mergeCell ref="J1:R1"/>
    <mergeCell ref="P2:R2"/>
    <mergeCell ref="A3:R3"/>
    <mergeCell ref="A5:R5"/>
    <mergeCell ref="A6:R6"/>
    <mergeCell ref="A7:R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8"/>
  <sheetViews>
    <sheetView tabSelected="1" topLeftCell="A4" zoomScale="65" zoomScaleNormal="65" workbookViewId="0">
      <selection activeCell="F10" sqref="F10"/>
    </sheetView>
  </sheetViews>
  <sheetFormatPr defaultRowHeight="14.4" x14ac:dyDescent="0.3"/>
  <cols>
    <col min="2" max="2" width="27.664062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54" t="s">
        <v>28</v>
      </c>
      <c r="G1" s="54"/>
      <c r="H1" s="54"/>
      <c r="I1" s="54"/>
      <c r="J1" s="54"/>
      <c r="K1" s="54"/>
      <c r="L1" s="54"/>
      <c r="M1" s="54"/>
      <c r="N1" s="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35">
      <c r="F2" s="20"/>
      <c r="G2" s="20"/>
      <c r="H2" s="20"/>
      <c r="I2" s="20"/>
      <c r="J2" s="20"/>
      <c r="K2" s="20"/>
      <c r="L2" s="55" t="s">
        <v>22</v>
      </c>
      <c r="M2" s="55"/>
      <c r="N2" s="5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4" customHeight="1" x14ac:dyDescent="0.3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">
      <c r="A7" s="57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s="22" customFormat="1" ht="53.25" customHeight="1" x14ac:dyDescent="0.3">
      <c r="A8" s="52" t="s">
        <v>65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7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53.25" customHeight="1" x14ac:dyDescent="0.3">
      <c r="A9" s="52" t="s">
        <v>97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78" x14ac:dyDescent="0.3">
      <c r="A10" s="2" t="s">
        <v>0</v>
      </c>
      <c r="B10" s="2" t="s">
        <v>30</v>
      </c>
      <c r="C10" s="2" t="s">
        <v>1</v>
      </c>
      <c r="D10" s="58" t="s">
        <v>102</v>
      </c>
      <c r="E10" s="59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11" t="s">
        <v>16</v>
      </c>
    </row>
    <row r="11" spans="1:125" s="5" customFormat="1" ht="22.5" customHeight="1" x14ac:dyDescent="0.3">
      <c r="A11" s="43">
        <v>1</v>
      </c>
      <c r="B11" s="30" t="s">
        <v>35</v>
      </c>
      <c r="C11" s="34" t="s">
        <v>58</v>
      </c>
      <c r="D11" s="34" t="s">
        <v>103</v>
      </c>
      <c r="E11" s="34" t="s">
        <v>103</v>
      </c>
      <c r="F11" s="33" t="s">
        <v>59</v>
      </c>
      <c r="G11" s="34" t="s">
        <v>55</v>
      </c>
      <c r="H11" s="34" t="s">
        <v>60</v>
      </c>
      <c r="I11" s="34">
        <v>8</v>
      </c>
      <c r="J11" s="43" t="s">
        <v>101</v>
      </c>
      <c r="K11" s="43">
        <v>7</v>
      </c>
      <c r="L11" s="44">
        <v>52</v>
      </c>
      <c r="M11" s="45">
        <f>(K11/L11)</f>
        <v>0.13461538461538461</v>
      </c>
      <c r="N11" s="46">
        <f>RANK(M11,$M$11:$M$17)</f>
        <v>1</v>
      </c>
    </row>
    <row r="12" spans="1:125" s="5" customFormat="1" ht="26.25" customHeight="1" x14ac:dyDescent="0.3">
      <c r="A12" s="49">
        <v>2</v>
      </c>
      <c r="B12" s="30" t="s">
        <v>40</v>
      </c>
      <c r="C12" s="35" t="s">
        <v>67</v>
      </c>
      <c r="D12" s="35" t="s">
        <v>104</v>
      </c>
      <c r="E12" s="35" t="s">
        <v>105</v>
      </c>
      <c r="F12" s="33" t="s">
        <v>62</v>
      </c>
      <c r="G12" s="35" t="s">
        <v>55</v>
      </c>
      <c r="H12" s="35">
        <v>8</v>
      </c>
      <c r="I12" s="35">
        <v>8</v>
      </c>
      <c r="J12" s="49" t="s">
        <v>96</v>
      </c>
      <c r="K12" s="49">
        <v>6</v>
      </c>
      <c r="L12" s="49">
        <v>52</v>
      </c>
      <c r="M12" s="49"/>
      <c r="N12" s="49"/>
    </row>
    <row r="13" spans="1:125" s="5" customFormat="1" ht="26.25" customHeight="1" x14ac:dyDescent="0.3">
      <c r="A13" s="43">
        <v>3</v>
      </c>
      <c r="B13" s="30" t="s">
        <v>38</v>
      </c>
      <c r="C13" s="35" t="s">
        <v>64</v>
      </c>
      <c r="D13" s="35" t="s">
        <v>106</v>
      </c>
      <c r="E13" s="35" t="s">
        <v>103</v>
      </c>
      <c r="F13" s="33" t="s">
        <v>62</v>
      </c>
      <c r="G13" s="35" t="s">
        <v>55</v>
      </c>
      <c r="H13" s="35">
        <v>8</v>
      </c>
      <c r="I13" s="35">
        <v>8</v>
      </c>
      <c r="J13" s="43" t="s">
        <v>96</v>
      </c>
      <c r="K13" s="43">
        <v>4</v>
      </c>
      <c r="L13" s="44">
        <v>52</v>
      </c>
      <c r="M13" s="47"/>
      <c r="N13" s="48"/>
    </row>
    <row r="14" spans="1:125" s="5" customFormat="1" ht="24.75" customHeight="1" x14ac:dyDescent="0.3">
      <c r="A14" s="43">
        <v>4</v>
      </c>
      <c r="B14" s="30" t="s">
        <v>37</v>
      </c>
      <c r="C14" s="35" t="s">
        <v>63</v>
      </c>
      <c r="D14" s="35" t="s">
        <v>107</v>
      </c>
      <c r="E14" s="35" t="s">
        <v>108</v>
      </c>
      <c r="F14" s="33" t="s">
        <v>62</v>
      </c>
      <c r="G14" s="35" t="s">
        <v>55</v>
      </c>
      <c r="H14" s="35">
        <v>8</v>
      </c>
      <c r="I14" s="35">
        <v>8</v>
      </c>
      <c r="J14" s="43" t="s">
        <v>96</v>
      </c>
      <c r="K14" s="43">
        <v>3</v>
      </c>
      <c r="L14" s="44">
        <v>52</v>
      </c>
      <c r="M14" s="45">
        <f>(K14/L14)</f>
        <v>5.7692307692307696E-2</v>
      </c>
      <c r="N14" s="46">
        <f>RANK(M14,$M$11:$M$17)</f>
        <v>2</v>
      </c>
    </row>
    <row r="15" spans="1:125" s="5" customFormat="1" ht="21.75" customHeight="1" x14ac:dyDescent="0.3">
      <c r="A15" s="43">
        <v>5</v>
      </c>
      <c r="B15" s="30" t="s">
        <v>34</v>
      </c>
      <c r="C15" s="31" t="s">
        <v>56</v>
      </c>
      <c r="D15" s="32" t="s">
        <v>107</v>
      </c>
      <c r="E15" s="32" t="s">
        <v>104</v>
      </c>
      <c r="F15" s="33" t="s">
        <v>54</v>
      </c>
      <c r="G15" s="33" t="s">
        <v>55</v>
      </c>
      <c r="H15" s="32" t="s">
        <v>57</v>
      </c>
      <c r="I15" s="32">
        <v>8</v>
      </c>
      <c r="J15" s="43" t="s">
        <v>96</v>
      </c>
      <c r="K15" s="43">
        <v>2</v>
      </c>
      <c r="L15" s="44">
        <v>52</v>
      </c>
      <c r="M15" s="45">
        <f>(K15/L15)</f>
        <v>3.8461538461538464E-2</v>
      </c>
      <c r="N15" s="46">
        <f>RANK(M15,$M$11:$M$17)</f>
        <v>3</v>
      </c>
    </row>
    <row r="16" spans="1:125" s="5" customFormat="1" ht="27.75" customHeight="1" x14ac:dyDescent="0.3">
      <c r="A16" s="43">
        <v>6</v>
      </c>
      <c r="B16" s="30" t="s">
        <v>36</v>
      </c>
      <c r="C16" s="35" t="s">
        <v>61</v>
      </c>
      <c r="D16" s="35" t="s">
        <v>109</v>
      </c>
      <c r="E16" s="35" t="s">
        <v>110</v>
      </c>
      <c r="F16" s="33" t="s">
        <v>62</v>
      </c>
      <c r="G16" s="35" t="s">
        <v>55</v>
      </c>
      <c r="H16" s="35">
        <v>8</v>
      </c>
      <c r="I16" s="35">
        <v>8</v>
      </c>
      <c r="J16" s="43" t="s">
        <v>96</v>
      </c>
      <c r="K16" s="43">
        <v>2</v>
      </c>
      <c r="L16" s="44">
        <v>52</v>
      </c>
      <c r="M16" s="45">
        <f>(K16/L16)</f>
        <v>3.8461538461538464E-2</v>
      </c>
      <c r="N16" s="46">
        <f>RANK(M16,$M$11:$M$17)</f>
        <v>3</v>
      </c>
    </row>
    <row r="17" spans="1:14" s="5" customFormat="1" ht="27.75" customHeight="1" x14ac:dyDescent="0.3">
      <c r="A17" s="43">
        <v>7</v>
      </c>
      <c r="B17" s="30" t="s">
        <v>39</v>
      </c>
      <c r="C17" s="35" t="s">
        <v>66</v>
      </c>
      <c r="D17" s="35" t="s">
        <v>111</v>
      </c>
      <c r="E17" s="35" t="s">
        <v>108</v>
      </c>
      <c r="F17" s="33" t="s">
        <v>62</v>
      </c>
      <c r="G17" s="35" t="s">
        <v>55</v>
      </c>
      <c r="H17" s="35">
        <v>8</v>
      </c>
      <c r="I17" s="35">
        <v>8</v>
      </c>
      <c r="J17" s="43" t="s">
        <v>96</v>
      </c>
      <c r="K17" s="43">
        <v>0</v>
      </c>
      <c r="L17" s="44">
        <v>52</v>
      </c>
      <c r="M17" s="50"/>
      <c r="N17" s="49"/>
    </row>
    <row r="18" spans="1:14" ht="18" x14ac:dyDescent="0.3">
      <c r="A18" s="6"/>
      <c r="B18" s="2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8" x14ac:dyDescent="0.3">
      <c r="A19" s="6"/>
      <c r="B19" s="2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8" x14ac:dyDescent="0.3">
      <c r="A20" s="6"/>
      <c r="B20" s="2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</sheetData>
  <autoFilter ref="A10:N10">
    <sortState ref="A11:R22">
      <sortCondition descending="1" ref="K10"/>
    </sortState>
  </autoFilter>
  <mergeCells count="9">
    <mergeCell ref="D10:E10"/>
    <mergeCell ref="A8:M8"/>
    <mergeCell ref="A9:M9"/>
    <mergeCell ref="F1:N1"/>
    <mergeCell ref="L2:N2"/>
    <mergeCell ref="A3:N3"/>
    <mergeCell ref="A7:N7"/>
    <mergeCell ref="A5:M5"/>
    <mergeCell ref="A6:M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opLeftCell="A9" zoomScale="65" zoomScaleNormal="65" workbookViewId="0">
      <selection activeCell="F10" sqref="F10:I18"/>
    </sheetView>
  </sheetViews>
  <sheetFormatPr defaultRowHeight="14.4" x14ac:dyDescent="0.3"/>
  <cols>
    <col min="2" max="2" width="24.5546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54" t="s">
        <v>28</v>
      </c>
      <c r="G1" s="54"/>
      <c r="H1" s="54"/>
      <c r="I1" s="54"/>
      <c r="J1" s="54"/>
      <c r="K1" s="54"/>
      <c r="L1" s="54"/>
      <c r="M1" s="54"/>
      <c r="N1" s="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35">
      <c r="F2" s="20"/>
      <c r="G2" s="20"/>
      <c r="H2" s="20"/>
      <c r="I2" s="20"/>
      <c r="J2" s="20"/>
      <c r="K2" s="20"/>
      <c r="L2" s="55" t="s">
        <v>22</v>
      </c>
      <c r="M2" s="55"/>
      <c r="N2" s="5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">
      <c r="A5" s="57" t="s">
        <v>32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4" customHeight="1" x14ac:dyDescent="0.3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">
      <c r="A7" s="57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ht="42" customHeight="1" x14ac:dyDescent="0.3">
      <c r="A8" s="52" t="s">
        <v>78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ht="53.25" customHeight="1" x14ac:dyDescent="0.3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78" x14ac:dyDescent="0.3">
      <c r="A10" s="2" t="s">
        <v>0</v>
      </c>
      <c r="B10" s="2" t="s">
        <v>30</v>
      </c>
      <c r="C10" s="2" t="s">
        <v>1</v>
      </c>
      <c r="D10" s="58" t="s">
        <v>102</v>
      </c>
      <c r="E10" s="59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11" t="s">
        <v>16</v>
      </c>
    </row>
    <row r="11" spans="1:125" s="5" customFormat="1" ht="22.5" customHeight="1" x14ac:dyDescent="0.3">
      <c r="A11" s="43">
        <v>1</v>
      </c>
      <c r="B11" s="30" t="s">
        <v>41</v>
      </c>
      <c r="C11" s="38" t="s">
        <v>70</v>
      </c>
      <c r="D11" s="34" t="s">
        <v>103</v>
      </c>
      <c r="E11" s="34" t="s">
        <v>109</v>
      </c>
      <c r="F11" s="33" t="s">
        <v>59</v>
      </c>
      <c r="G11" s="34" t="s">
        <v>55</v>
      </c>
      <c r="H11" s="34" t="s">
        <v>71</v>
      </c>
      <c r="I11" s="34">
        <v>9</v>
      </c>
      <c r="J11" s="43" t="s">
        <v>101</v>
      </c>
      <c r="K11" s="43">
        <v>14</v>
      </c>
      <c r="L11" s="44">
        <v>64</v>
      </c>
      <c r="M11" s="45">
        <f>(K11/L11)</f>
        <v>0.21875</v>
      </c>
      <c r="N11" s="46">
        <f>RANK(M11,$M$11:$M$17)</f>
        <v>1</v>
      </c>
    </row>
    <row r="12" spans="1:125" s="5" customFormat="1" ht="26.25" customHeight="1" x14ac:dyDescent="0.3">
      <c r="A12" s="43">
        <v>2</v>
      </c>
      <c r="B12" s="30" t="s">
        <v>45</v>
      </c>
      <c r="C12" s="35" t="s">
        <v>75</v>
      </c>
      <c r="D12" s="35" t="s">
        <v>106</v>
      </c>
      <c r="E12" s="35" t="s">
        <v>103</v>
      </c>
      <c r="F12" s="35" t="s">
        <v>76</v>
      </c>
      <c r="G12" s="35" t="s">
        <v>69</v>
      </c>
      <c r="H12" s="35">
        <v>9</v>
      </c>
      <c r="I12" s="35">
        <v>9</v>
      </c>
      <c r="J12" s="43" t="s">
        <v>96</v>
      </c>
      <c r="K12" s="43">
        <v>3</v>
      </c>
      <c r="L12" s="44">
        <v>64</v>
      </c>
      <c r="M12" s="47"/>
      <c r="N12" s="48"/>
    </row>
    <row r="13" spans="1:125" s="5" customFormat="1" ht="26.25" customHeight="1" x14ac:dyDescent="0.3">
      <c r="A13" s="43">
        <v>3</v>
      </c>
      <c r="B13" s="30" t="s">
        <v>42</v>
      </c>
      <c r="C13" s="34" t="s">
        <v>72</v>
      </c>
      <c r="D13" s="34" t="s">
        <v>106</v>
      </c>
      <c r="E13" s="34" t="s">
        <v>112</v>
      </c>
      <c r="F13" s="33" t="s">
        <v>59</v>
      </c>
      <c r="G13" s="34" t="s">
        <v>55</v>
      </c>
      <c r="H13" s="34" t="s">
        <v>71</v>
      </c>
      <c r="I13" s="34">
        <v>9</v>
      </c>
      <c r="J13" s="43" t="s">
        <v>96</v>
      </c>
      <c r="K13" s="43">
        <v>0</v>
      </c>
      <c r="L13" s="44">
        <v>64</v>
      </c>
      <c r="M13" s="45">
        <f>(K13/L13)</f>
        <v>0</v>
      </c>
      <c r="N13" s="46">
        <f>RANK(M13,$M$11:$M$17)</f>
        <v>2</v>
      </c>
    </row>
    <row r="14" spans="1:125" s="5" customFormat="1" ht="24.75" customHeight="1" x14ac:dyDescent="0.3">
      <c r="A14" s="43">
        <v>4</v>
      </c>
      <c r="B14" s="30" t="s">
        <v>43</v>
      </c>
      <c r="C14" s="35" t="s">
        <v>73</v>
      </c>
      <c r="D14" s="35" t="s">
        <v>106</v>
      </c>
      <c r="E14" s="35" t="s">
        <v>109</v>
      </c>
      <c r="F14" s="33" t="s">
        <v>62</v>
      </c>
      <c r="G14" s="35" t="s">
        <v>55</v>
      </c>
      <c r="H14" s="35">
        <v>9</v>
      </c>
      <c r="I14" s="35">
        <v>9</v>
      </c>
      <c r="J14" s="43" t="s">
        <v>96</v>
      </c>
      <c r="K14" s="43">
        <v>0</v>
      </c>
      <c r="L14" s="44">
        <v>64</v>
      </c>
      <c r="M14" s="45">
        <f>(K14/L14)</f>
        <v>0</v>
      </c>
      <c r="N14" s="46">
        <f>RANK(M14,$M$11:$M$17)</f>
        <v>2</v>
      </c>
    </row>
    <row r="15" spans="1:125" s="5" customFormat="1" ht="21.75" customHeight="1" x14ac:dyDescent="0.3">
      <c r="A15" s="43">
        <v>5</v>
      </c>
      <c r="B15" s="30" t="s">
        <v>44</v>
      </c>
      <c r="C15" s="35" t="s">
        <v>74</v>
      </c>
      <c r="D15" s="35" t="s">
        <v>113</v>
      </c>
      <c r="E15" s="35" t="s">
        <v>114</v>
      </c>
      <c r="F15" s="33" t="s">
        <v>62</v>
      </c>
      <c r="G15" s="35" t="s">
        <v>55</v>
      </c>
      <c r="H15" s="35">
        <v>9</v>
      </c>
      <c r="I15" s="35">
        <v>9</v>
      </c>
      <c r="J15" s="43" t="s">
        <v>96</v>
      </c>
      <c r="K15" s="43">
        <v>0</v>
      </c>
      <c r="L15" s="44">
        <v>64</v>
      </c>
      <c r="M15" s="45">
        <f>(K15/L15)</f>
        <v>0</v>
      </c>
      <c r="N15" s="46">
        <f>RANK(M15,$M$11:$M$17)</f>
        <v>2</v>
      </c>
    </row>
    <row r="16" spans="1:125" s="5" customFormat="1" ht="27.75" customHeight="1" x14ac:dyDescent="0.3">
      <c r="A16" s="49">
        <v>6</v>
      </c>
      <c r="B16" s="30" t="s">
        <v>46</v>
      </c>
      <c r="C16" s="36" t="s">
        <v>77</v>
      </c>
      <c r="D16" s="36" t="s">
        <v>115</v>
      </c>
      <c r="E16" s="36" t="s">
        <v>115</v>
      </c>
      <c r="F16" s="37" t="s">
        <v>68</v>
      </c>
      <c r="G16" s="37" t="s">
        <v>69</v>
      </c>
      <c r="H16" s="37">
        <v>9</v>
      </c>
      <c r="I16" s="37">
        <v>9</v>
      </c>
      <c r="J16" s="49" t="s">
        <v>96</v>
      </c>
      <c r="K16" s="49">
        <v>0</v>
      </c>
      <c r="L16" s="49">
        <v>64</v>
      </c>
      <c r="M16" s="49"/>
      <c r="N16" s="49"/>
    </row>
    <row r="17" spans="1:14" s="5" customFormat="1" ht="27.75" customHeight="1" x14ac:dyDescent="0.3">
      <c r="A17" s="49">
        <v>7</v>
      </c>
      <c r="B17" s="42" t="s">
        <v>91</v>
      </c>
      <c r="C17" s="31" t="s">
        <v>93</v>
      </c>
      <c r="D17" s="31" t="s">
        <v>111</v>
      </c>
      <c r="E17" s="31" t="s">
        <v>103</v>
      </c>
      <c r="F17" s="33" t="s">
        <v>54</v>
      </c>
      <c r="G17" s="40" t="s">
        <v>55</v>
      </c>
      <c r="H17" s="41" t="s">
        <v>94</v>
      </c>
      <c r="I17" s="41">
        <v>9</v>
      </c>
      <c r="J17" s="49" t="s">
        <v>96</v>
      </c>
      <c r="K17" s="49">
        <v>0</v>
      </c>
      <c r="L17" s="49">
        <v>64</v>
      </c>
      <c r="M17" s="49"/>
      <c r="N17" s="49"/>
    </row>
    <row r="18" spans="1:14" s="5" customFormat="1" ht="82.8" x14ac:dyDescent="0.3">
      <c r="A18" s="49">
        <v>8</v>
      </c>
      <c r="B18" s="42" t="s">
        <v>92</v>
      </c>
      <c r="C18" s="31" t="s">
        <v>95</v>
      </c>
      <c r="D18" s="32" t="s">
        <v>105</v>
      </c>
      <c r="E18" s="32" t="s">
        <v>103</v>
      </c>
      <c r="F18" s="33" t="s">
        <v>54</v>
      </c>
      <c r="G18" s="40" t="s">
        <v>55</v>
      </c>
      <c r="H18" s="41" t="s">
        <v>94</v>
      </c>
      <c r="I18" s="41">
        <v>9</v>
      </c>
      <c r="J18" s="49" t="s">
        <v>96</v>
      </c>
      <c r="K18" s="49">
        <v>0</v>
      </c>
      <c r="L18" s="49">
        <v>64</v>
      </c>
      <c r="M18" s="49"/>
      <c r="N18" s="49"/>
    </row>
    <row r="19" spans="1:14" ht="37.200000000000003" customHeight="1" x14ac:dyDescent="0.3">
      <c r="A19" s="3"/>
      <c r="B19" s="30"/>
      <c r="C19" s="31"/>
      <c r="D19" s="32"/>
      <c r="E19" s="32"/>
      <c r="F19" s="33"/>
      <c r="G19" s="33"/>
      <c r="H19" s="32"/>
      <c r="I19" s="32"/>
      <c r="J19" s="43"/>
      <c r="K19" s="43"/>
      <c r="L19" s="44"/>
      <c r="M19" s="45"/>
      <c r="N19" s="46"/>
    </row>
    <row r="20" spans="1:14" ht="25.2" x14ac:dyDescent="0.3">
      <c r="A20" s="3"/>
      <c r="B20" s="30"/>
      <c r="C20" s="35"/>
      <c r="D20" s="35"/>
      <c r="E20" s="35"/>
      <c r="F20" s="33"/>
      <c r="G20" s="35"/>
      <c r="H20" s="35"/>
      <c r="I20" s="35"/>
      <c r="J20" s="43"/>
      <c r="K20" s="43"/>
      <c r="L20" s="44"/>
      <c r="M20" s="45"/>
      <c r="N20" s="46"/>
    </row>
    <row r="21" spans="1:14" ht="25.2" x14ac:dyDescent="0.3">
      <c r="A21" s="3"/>
      <c r="B21" s="30"/>
      <c r="C21" s="37"/>
      <c r="D21" s="37"/>
      <c r="E21" s="37"/>
      <c r="F21" s="37"/>
      <c r="G21" s="37"/>
      <c r="H21" s="37"/>
      <c r="I21" s="37"/>
      <c r="J21" s="43"/>
      <c r="K21" s="43"/>
      <c r="L21" s="44"/>
      <c r="M21" s="50"/>
      <c r="N21" s="49"/>
    </row>
    <row r="22" spans="1:14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</sheetData>
  <autoFilter ref="A10:N10">
    <sortState ref="A11:R21">
      <sortCondition descending="1" ref="K10"/>
    </sortState>
  </autoFilter>
  <sortState ref="A9:N12">
    <sortCondition descending="1" ref="C9:C12"/>
  </sortState>
  <mergeCells count="9">
    <mergeCell ref="D10:E10"/>
    <mergeCell ref="A8:M8"/>
    <mergeCell ref="A9:M9"/>
    <mergeCell ref="A7:N7"/>
    <mergeCell ref="F1:N1"/>
    <mergeCell ref="L2:N2"/>
    <mergeCell ref="A3:N3"/>
    <mergeCell ref="A5:M5"/>
    <mergeCell ref="A6:M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A2" zoomScale="70" zoomScaleNormal="70" workbookViewId="0">
      <selection activeCell="F10" sqref="F10:I16"/>
    </sheetView>
  </sheetViews>
  <sheetFormatPr defaultRowHeight="14.4" x14ac:dyDescent="0.3"/>
  <cols>
    <col min="2" max="2" width="17.8867187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54" t="s">
        <v>28</v>
      </c>
      <c r="G1" s="54"/>
      <c r="H1" s="54"/>
      <c r="I1" s="54"/>
      <c r="J1" s="54"/>
      <c r="K1" s="54"/>
      <c r="L1" s="54"/>
      <c r="M1" s="54"/>
      <c r="N1" s="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28.5" customHeight="1" x14ac:dyDescent="0.35">
      <c r="F2" s="20"/>
      <c r="G2" s="20"/>
      <c r="H2" s="20"/>
      <c r="I2" s="20"/>
      <c r="J2" s="20"/>
      <c r="K2" s="20"/>
      <c r="L2" s="55" t="s">
        <v>22</v>
      </c>
      <c r="M2" s="55"/>
      <c r="N2" s="5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125" ht="26.25" customHeight="1" x14ac:dyDescent="0.3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31.5" customHeight="1" x14ac:dyDescent="0.3">
      <c r="B5" s="57" t="s">
        <v>32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5.4" customHeight="1" x14ac:dyDescent="0.3">
      <c r="B6" s="57" t="s">
        <v>33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45.75" customHeight="1" x14ac:dyDescent="0.3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ht="42" customHeight="1" x14ac:dyDescent="0.3">
      <c r="B8" s="52" t="s">
        <v>83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ht="53.25" customHeight="1" x14ac:dyDescent="0.3">
      <c r="B9" s="52" t="s">
        <v>99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ht="111.75" customHeight="1" x14ac:dyDescent="0.3">
      <c r="A10" s="2" t="s">
        <v>0</v>
      </c>
      <c r="B10" s="2" t="s">
        <v>30</v>
      </c>
      <c r="C10" s="2" t="s">
        <v>1</v>
      </c>
      <c r="D10" s="58" t="s">
        <v>102</v>
      </c>
      <c r="E10" s="59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18</v>
      </c>
      <c r="L10" s="11" t="s">
        <v>15</v>
      </c>
      <c r="M10" s="11" t="s">
        <v>11</v>
      </c>
      <c r="N10" s="21" t="s">
        <v>16</v>
      </c>
    </row>
    <row r="11" spans="1:125" ht="23.25" customHeight="1" x14ac:dyDescent="0.3">
      <c r="A11" s="3">
        <v>1</v>
      </c>
      <c r="B11" s="30" t="s">
        <v>49</v>
      </c>
      <c r="C11" s="31" t="s">
        <v>82</v>
      </c>
      <c r="D11" s="32" t="s">
        <v>103</v>
      </c>
      <c r="E11" s="32" t="s">
        <v>112</v>
      </c>
      <c r="F11" s="33" t="s">
        <v>54</v>
      </c>
      <c r="G11" s="33" t="s">
        <v>55</v>
      </c>
      <c r="H11" s="32" t="s">
        <v>80</v>
      </c>
      <c r="I11" s="33">
        <v>10</v>
      </c>
      <c r="J11" s="3" t="s">
        <v>101</v>
      </c>
      <c r="K11" s="3">
        <v>17</v>
      </c>
      <c r="L11" s="12">
        <v>74</v>
      </c>
      <c r="M11" s="15">
        <f t="shared" ref="M11:M16" si="0">(K11/L11)</f>
        <v>0.22972972972972974</v>
      </c>
      <c r="N11" s="17" t="e">
        <f t="shared" ref="N11:N16" si="1">RANK(M11,$M$12:$M$18)</f>
        <v>#DIV/0!</v>
      </c>
    </row>
    <row r="12" spans="1:125" ht="24" customHeight="1" x14ac:dyDescent="0.3">
      <c r="A12" s="3">
        <v>2</v>
      </c>
      <c r="B12" s="30" t="s">
        <v>47</v>
      </c>
      <c r="C12" s="31" t="s">
        <v>79</v>
      </c>
      <c r="D12" s="32" t="s">
        <v>111</v>
      </c>
      <c r="E12" s="32" t="s">
        <v>109</v>
      </c>
      <c r="F12" s="33" t="s">
        <v>54</v>
      </c>
      <c r="G12" s="33" t="s">
        <v>55</v>
      </c>
      <c r="H12" s="32" t="s">
        <v>80</v>
      </c>
      <c r="I12" s="33">
        <v>10</v>
      </c>
      <c r="J12" s="3" t="s">
        <v>96</v>
      </c>
      <c r="K12" s="3">
        <v>15.5</v>
      </c>
      <c r="L12" s="12">
        <v>74</v>
      </c>
      <c r="M12" s="15">
        <f t="shared" si="0"/>
        <v>0.20945945945945946</v>
      </c>
      <c r="N12" s="17" t="e">
        <f t="shared" si="1"/>
        <v>#DIV/0!</v>
      </c>
    </row>
    <row r="13" spans="1:125" ht="24.75" customHeight="1" x14ac:dyDescent="0.3">
      <c r="A13" s="3">
        <v>3</v>
      </c>
      <c r="B13" s="30" t="s">
        <v>48</v>
      </c>
      <c r="C13" s="31" t="s">
        <v>81</v>
      </c>
      <c r="D13" s="32" t="s">
        <v>110</v>
      </c>
      <c r="E13" s="32" t="s">
        <v>114</v>
      </c>
      <c r="F13" s="33" t="s">
        <v>54</v>
      </c>
      <c r="G13" s="33" t="s">
        <v>55</v>
      </c>
      <c r="H13" s="32" t="s">
        <v>80</v>
      </c>
      <c r="I13" s="33">
        <v>10</v>
      </c>
      <c r="J13" s="3" t="s">
        <v>96</v>
      </c>
      <c r="K13" s="3">
        <v>14.5</v>
      </c>
      <c r="L13" s="12">
        <v>74</v>
      </c>
      <c r="M13" s="15">
        <f t="shared" si="0"/>
        <v>0.19594594594594594</v>
      </c>
      <c r="N13" s="17" t="e">
        <f t="shared" si="1"/>
        <v>#DIV/0!</v>
      </c>
    </row>
    <row r="14" spans="1:125" ht="22.5" customHeight="1" x14ac:dyDescent="0.3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2"/>
      <c r="M14" s="15" t="e">
        <f t="shared" si="0"/>
        <v>#DIV/0!</v>
      </c>
      <c r="N14" s="17" t="e">
        <f t="shared" si="1"/>
        <v>#DIV/0!</v>
      </c>
    </row>
    <row r="15" spans="1:125" ht="22.5" customHeight="1" x14ac:dyDescent="0.3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2"/>
      <c r="M15" s="15" t="e">
        <f t="shared" si="0"/>
        <v>#DIV/0!</v>
      </c>
      <c r="N15" s="17" t="e">
        <f t="shared" si="1"/>
        <v>#DIV/0!</v>
      </c>
    </row>
    <row r="16" spans="1:125" ht="21" customHeight="1" x14ac:dyDescent="0.3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2"/>
      <c r="M16" s="15" t="e">
        <f t="shared" si="0"/>
        <v>#DIV/0!</v>
      </c>
      <c r="N16" s="17" t="e">
        <f t="shared" si="1"/>
        <v>#DIV/0!</v>
      </c>
    </row>
    <row r="17" spans="2:14" ht="21" customHeight="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13"/>
      <c r="M17" s="14"/>
      <c r="N17" s="7"/>
    </row>
    <row r="18" spans="2:14" ht="21" customHeight="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  <c r="L18" s="13"/>
      <c r="M18" s="14"/>
      <c r="N18" s="7"/>
    </row>
    <row r="19" spans="2:14" ht="86.25" customHeight="1" x14ac:dyDescent="0.3">
      <c r="B19" s="53" t="s">
        <v>10</v>
      </c>
      <c r="C19" s="53"/>
      <c r="D19" s="53"/>
      <c r="E19" s="53"/>
    </row>
  </sheetData>
  <autoFilter ref="B10:N10">
    <sortState ref="B11:R16">
      <sortCondition descending="1" ref="K10"/>
    </sortState>
  </autoFilter>
  <sortState ref="B9:N13">
    <sortCondition descending="1" ref="I9:I13"/>
  </sortState>
  <mergeCells count="10">
    <mergeCell ref="B19:E19"/>
    <mergeCell ref="B8:N8"/>
    <mergeCell ref="B9:N9"/>
    <mergeCell ref="F1:N1"/>
    <mergeCell ref="L2:N2"/>
    <mergeCell ref="B3:N3"/>
    <mergeCell ref="B5:N5"/>
    <mergeCell ref="B6:N6"/>
    <mergeCell ref="B7:O7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3"/>
  <sheetViews>
    <sheetView topLeftCell="A7" zoomScale="68" zoomScaleNormal="68" workbookViewId="0">
      <selection activeCell="F10" sqref="F10:I14"/>
    </sheetView>
  </sheetViews>
  <sheetFormatPr defaultRowHeight="14.4" x14ac:dyDescent="0.3"/>
  <cols>
    <col min="2" max="2" width="20.332031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7" customWidth="1"/>
    <col min="14" max="14" width="13.6640625" style="7" customWidth="1"/>
    <col min="15" max="125" width="9.109375" style="7"/>
  </cols>
  <sheetData>
    <row r="1" spans="1:125" ht="81.75" customHeight="1" x14ac:dyDescent="0.35">
      <c r="F1" s="54" t="s">
        <v>27</v>
      </c>
      <c r="G1" s="54"/>
      <c r="H1" s="54"/>
      <c r="I1" s="54"/>
      <c r="J1" s="54"/>
      <c r="K1" s="54"/>
      <c r="L1" s="54"/>
      <c r="M1" s="54"/>
      <c r="N1" s="54"/>
    </row>
    <row r="2" spans="1:125" ht="28.5" customHeight="1" x14ac:dyDescent="0.35">
      <c r="F2" s="20"/>
      <c r="G2" s="20"/>
      <c r="H2" s="20"/>
      <c r="I2" s="20"/>
      <c r="J2" s="20"/>
      <c r="K2" s="20"/>
      <c r="L2" s="55" t="s">
        <v>22</v>
      </c>
      <c r="M2" s="55"/>
      <c r="N2" s="55"/>
    </row>
    <row r="3" spans="1:125" ht="26.25" customHeight="1" x14ac:dyDescent="0.3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25" ht="31.5" customHeight="1" x14ac:dyDescent="0.3">
      <c r="B5" s="57" t="s">
        <v>32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25" ht="35.4" customHeight="1" x14ac:dyDescent="0.3">
      <c r="B6" s="57" t="s">
        <v>33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25" ht="45.75" customHeight="1" x14ac:dyDescent="0.3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25" ht="53.25" customHeight="1" x14ac:dyDescent="0.3">
      <c r="B8" s="52" t="s">
        <v>84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25" ht="53.25" customHeight="1" x14ac:dyDescent="0.3">
      <c r="B9" s="52" t="s">
        <v>100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25" ht="78" x14ac:dyDescent="0.3">
      <c r="A10" s="2" t="s">
        <v>0</v>
      </c>
      <c r="B10" s="2" t="s">
        <v>30</v>
      </c>
      <c r="C10" s="2" t="s">
        <v>1</v>
      </c>
      <c r="D10" s="58" t="s">
        <v>102</v>
      </c>
      <c r="E10" s="59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21" t="s">
        <v>16</v>
      </c>
    </row>
    <row r="11" spans="1:125" ht="55.2" x14ac:dyDescent="0.3">
      <c r="A11" s="3">
        <v>1</v>
      </c>
      <c r="B11" s="30" t="s">
        <v>53</v>
      </c>
      <c r="C11" s="36" t="s">
        <v>90</v>
      </c>
      <c r="D11" s="36" t="s">
        <v>115</v>
      </c>
      <c r="E11" s="36" t="s">
        <v>114</v>
      </c>
      <c r="F11" s="37" t="s">
        <v>68</v>
      </c>
      <c r="G11" s="37" t="s">
        <v>69</v>
      </c>
      <c r="H11" s="39">
        <v>11</v>
      </c>
      <c r="I11" s="39">
        <v>11</v>
      </c>
      <c r="J11" s="3" t="s">
        <v>101</v>
      </c>
      <c r="K11" s="3">
        <v>11.5</v>
      </c>
      <c r="L11" s="12">
        <v>93</v>
      </c>
      <c r="M11" s="15"/>
      <c r="N11" s="17"/>
    </row>
    <row r="12" spans="1:125" s="6" customFormat="1" ht="55.2" x14ac:dyDescent="0.3">
      <c r="A12" s="3">
        <v>2</v>
      </c>
      <c r="B12" s="30" t="s">
        <v>50</v>
      </c>
      <c r="C12" s="31" t="s">
        <v>85</v>
      </c>
      <c r="D12" s="33" t="s">
        <v>109</v>
      </c>
      <c r="E12" s="33" t="s">
        <v>104</v>
      </c>
      <c r="F12" s="33" t="s">
        <v>54</v>
      </c>
      <c r="G12" s="33" t="s">
        <v>55</v>
      </c>
      <c r="H12" s="33" t="s">
        <v>86</v>
      </c>
      <c r="I12" s="33">
        <v>11</v>
      </c>
      <c r="J12" s="3" t="s">
        <v>96</v>
      </c>
      <c r="K12" s="3">
        <v>7.5</v>
      </c>
      <c r="L12" s="12">
        <v>93</v>
      </c>
      <c r="M12" s="15"/>
      <c r="N12" s="1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6" customFormat="1" ht="55.2" x14ac:dyDescent="0.3">
      <c r="A13" s="3">
        <v>3</v>
      </c>
      <c r="B13" s="30" t="s">
        <v>52</v>
      </c>
      <c r="C13" s="36" t="s">
        <v>89</v>
      </c>
      <c r="D13" s="36" t="s">
        <v>108</v>
      </c>
      <c r="E13" s="36" t="s">
        <v>106</v>
      </c>
      <c r="F13" s="37" t="s">
        <v>68</v>
      </c>
      <c r="G13" s="37" t="s">
        <v>69</v>
      </c>
      <c r="H13" s="39">
        <v>11</v>
      </c>
      <c r="I13" s="39">
        <v>11</v>
      </c>
      <c r="J13" s="3" t="s">
        <v>96</v>
      </c>
      <c r="K13" s="3">
        <v>6</v>
      </c>
      <c r="L13" s="12">
        <v>93</v>
      </c>
      <c r="M13" s="15"/>
      <c r="N13" s="1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s="6" customFormat="1" ht="55.2" x14ac:dyDescent="0.3">
      <c r="A14" s="3">
        <v>4</v>
      </c>
      <c r="B14" s="30" t="s">
        <v>51</v>
      </c>
      <c r="C14" s="35" t="s">
        <v>87</v>
      </c>
      <c r="D14" s="35" t="s">
        <v>103</v>
      </c>
      <c r="E14" s="35" t="s">
        <v>116</v>
      </c>
      <c r="F14" s="33" t="s">
        <v>88</v>
      </c>
      <c r="G14" s="33" t="s">
        <v>69</v>
      </c>
      <c r="H14" s="35">
        <v>11</v>
      </c>
      <c r="I14" s="35">
        <v>11</v>
      </c>
      <c r="J14" s="3" t="s">
        <v>96</v>
      </c>
      <c r="K14" s="3">
        <v>5</v>
      </c>
      <c r="L14" s="12">
        <v>93</v>
      </c>
      <c r="M14" s="15"/>
      <c r="N14" s="1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x14ac:dyDescent="0.3">
      <c r="A15" s="6"/>
      <c r="B15" s="6"/>
      <c r="C15" s="29"/>
      <c r="D15" s="29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2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autoFilter ref="B10:L14">
    <sortState ref="B11:P14">
      <sortCondition descending="1" ref="K10:K14"/>
    </sortState>
  </autoFilter>
  <sortState ref="B8:Q11">
    <sortCondition descending="1" ref="L8:L11"/>
  </sortState>
  <mergeCells count="9">
    <mergeCell ref="D10:E10"/>
    <mergeCell ref="B9:N9"/>
    <mergeCell ref="B7:O7"/>
    <mergeCell ref="B3:N3"/>
    <mergeCell ref="F1:N1"/>
    <mergeCell ref="L2:N2"/>
    <mergeCell ref="B8:N8"/>
    <mergeCell ref="B5:N5"/>
    <mergeCell ref="B6:N6"/>
  </mergeCells>
  <pageMargins left="0.51181102362204722" right="0.31496062992125984" top="0.55118110236220474" bottom="0.55118110236220474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2024-01-29T06:37:51Z</dcterms:modified>
</cp:coreProperties>
</file>