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класс'!$B$10:$L$16</definedName>
    <definedName name="_xlnm._FilterDatabase" localSheetId="3" hidden="1">'8 класс '!$A$10:$N$10</definedName>
    <definedName name="_xlnm._FilterDatabase" localSheetId="4" hidden="1">'9 класс'!$A$10:$N$10</definedName>
    <definedName name="_xlnm.Print_Area" localSheetId="6">'11 класс'!$A$1:$N$22</definedName>
  </definedNames>
  <calcPr calcId="162913"/>
</workbook>
</file>

<file path=xl/calcChain.xml><?xml version="1.0" encoding="utf-8"?>
<calcChain xmlns="http://schemas.openxmlformats.org/spreadsheetml/2006/main">
  <c r="M12" i="4" l="1"/>
  <c r="M15" i="4"/>
  <c r="M14" i="4"/>
  <c r="M13" i="4"/>
  <c r="M11" i="4"/>
  <c r="M18" i="4"/>
  <c r="M17" i="4"/>
  <c r="M16" i="4"/>
  <c r="M19" i="5"/>
  <c r="M18" i="5"/>
  <c r="M17" i="5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6" i="5"/>
  <c r="M15" i="5"/>
  <c r="M14" i="5"/>
  <c r="M13" i="5"/>
  <c r="M12" i="5"/>
  <c r="M11" i="5"/>
  <c r="N14" i="5" l="1"/>
  <c r="N13" i="4"/>
  <c r="N14" i="4"/>
  <c r="N12" i="4"/>
  <c r="N11" i="4"/>
  <c r="N17" i="4"/>
  <c r="N17" i="5"/>
  <c r="N16" i="4"/>
  <c r="N18" i="4"/>
  <c r="N15" i="4"/>
  <c r="N16" i="5"/>
  <c r="N15" i="5"/>
  <c r="N13" i="5"/>
  <c r="N12" i="5"/>
  <c r="N11" i="5"/>
  <c r="M16" i="2" l="1"/>
  <c r="N16" i="2" s="1"/>
  <c r="M15" i="2"/>
  <c r="N15" i="2" s="1"/>
  <c r="M14" i="2"/>
  <c r="N14" i="2" s="1"/>
  <c r="M13" i="2"/>
  <c r="N13" i="2" l="1"/>
</calcChain>
</file>

<file path=xl/sharedStrings.xml><?xml version="1.0" encoding="utf-8"?>
<sst xmlns="http://schemas.openxmlformats.org/spreadsheetml/2006/main" count="469" uniqueCount="176">
  <si>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</si>
  <si>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</si>
  <si>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</si>
  <si>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</si>
  <si>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</si>
  <si>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</si>
  <si>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</si>
  <si>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</si>
  <si>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</si>
  <si>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</si>
  <si>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</si>
  <si>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</si>
  <si>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</si>
  <si>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</si>
  <si>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</si>
  <si>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</si>
  <si>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</si>
  <si>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</si>
  <si>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</si>
  <si>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</si>
  <si>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</si>
  <si>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</si>
  <si>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</si>
  <si>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</si>
  <si>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</si>
  <si>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</si>
  <si>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</si>
  <si>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</si>
  <si>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</si>
  <si>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</si>
  <si>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лит-7-6</t>
  </si>
  <si>
    <t>победитель</t>
  </si>
  <si>
    <t>лит-7-9</t>
  </si>
  <si>
    <t>призер</t>
  </si>
  <si>
    <t>лит-7-3</t>
  </si>
  <si>
    <t>лит-7-8</t>
  </si>
  <si>
    <t>лит-7-7</t>
  </si>
  <si>
    <t>лит-7-5</t>
  </si>
  <si>
    <t>лит-7-1</t>
  </si>
  <si>
    <t>лит-7-2</t>
  </si>
  <si>
    <t>лит-7-4</t>
  </si>
  <si>
    <t>лит-8-1</t>
  </si>
  <si>
    <t>лит-8-2</t>
  </si>
  <si>
    <t>лит-8-3</t>
  </si>
  <si>
    <t>лит-8-4</t>
  </si>
  <si>
    <t>лит-8-5</t>
  </si>
  <si>
    <t>лит-8-6</t>
  </si>
  <si>
    <t>лит-8-7</t>
  </si>
  <si>
    <t>лит-8-8</t>
  </si>
  <si>
    <t>лит-9-1</t>
  </si>
  <si>
    <t>лит-9-2</t>
  </si>
  <si>
    <t>лит-9-3</t>
  </si>
  <si>
    <t>лит-9-4</t>
  </si>
  <si>
    <t>лит-9-5</t>
  </si>
  <si>
    <t>лит-9-6</t>
  </si>
  <si>
    <t>лит-9-7</t>
  </si>
  <si>
    <t>лит-9-8</t>
  </si>
  <si>
    <t>лит-9-10</t>
  </si>
  <si>
    <t>лит-9-11</t>
  </si>
  <si>
    <t>лит-9-12</t>
  </si>
  <si>
    <t>лит-9-13</t>
  </si>
  <si>
    <t>лит-9-14</t>
  </si>
  <si>
    <t>лит-9-15</t>
  </si>
  <si>
    <t>лит-9-16</t>
  </si>
  <si>
    <t>лит-9-17</t>
  </si>
  <si>
    <t>лит-9-18</t>
  </si>
  <si>
    <t>лит-10-1</t>
  </si>
  <si>
    <t>лит-10-2</t>
  </si>
  <si>
    <t>лит-11-1</t>
  </si>
  <si>
    <t>лит-11-2</t>
  </si>
  <si>
    <t>лит-11-3</t>
  </si>
  <si>
    <t>лит-11-4</t>
  </si>
  <si>
    <t>лит-11-5</t>
  </si>
  <si>
    <t>лит-11-6</t>
  </si>
  <si>
    <t>лит-11-7</t>
  </si>
  <si>
    <t>лит-11-8</t>
  </si>
  <si>
    <t>призёр</t>
  </si>
  <si>
    <t xml:space="preserve">победитель </t>
  </si>
  <si>
    <t>Сасина</t>
  </si>
  <si>
    <t>Муниципальное бюджетное общеобразовательное учреждение "Основная общеобразовательная школа № 21"</t>
  </si>
  <si>
    <t xml:space="preserve">Егорова 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</si>
  <si>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</si>
  <si>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Волжаков</t>
  </si>
  <si>
    <t xml:space="preserve">Муниципальное бюджетное общеобразовательное учреждение " Основная общеобразовательная школа №7" </t>
  </si>
  <si>
    <t>Котельникова</t>
  </si>
  <si>
    <t>Севрюгин</t>
  </si>
  <si>
    <t>Лаврова</t>
  </si>
  <si>
    <t>Муниципальное бюджетное общеобразовательное учреждение "Средняя общеобразовательная школа № 22"</t>
  </si>
  <si>
    <t>Василькова</t>
  </si>
  <si>
    <t>Муниципальное бюджетное общеобразовательное учреждение "Средняя общеобразовательная школа № 4"</t>
  </si>
  <si>
    <t>Миронова</t>
  </si>
  <si>
    <t>Котлов</t>
  </si>
  <si>
    <t>Муниципальное бюджетное общеобразовательное учреждение " Основная общеобразовательная школа №7"</t>
  </si>
  <si>
    <t xml:space="preserve">______________________________________ЛИТЕРАТУРА______________________________________
( наименование предмета)
</t>
  </si>
  <si>
    <r>
      <rPr>
        <sz val="12"/>
        <color rgb="FFFF0000"/>
        <rFont val="Times New Roman"/>
        <family val="1"/>
        <charset val="204"/>
      </rPr>
      <t>_____7_____</t>
    </r>
    <r>
      <rPr>
        <sz val="12"/>
        <color theme="1"/>
        <rFont val="Times New Roman"/>
        <family val="1"/>
        <charset val="204"/>
      </rPr>
      <t xml:space="preserve">
(класс)
</t>
    </r>
  </si>
  <si>
    <t>Золотарева</t>
  </si>
  <si>
    <t>Карасева</t>
  </si>
  <si>
    <t>Бурлеева</t>
  </si>
  <si>
    <t>Лукичева</t>
  </si>
  <si>
    <t>Саенко</t>
  </si>
  <si>
    <t>Муза</t>
  </si>
  <si>
    <t xml:space="preserve">Абдулахатова </t>
  </si>
  <si>
    <t>Федеральное государственное казённое общеобразовательное учреждение "Средняя общеобразовательная школа № 151</t>
  </si>
  <si>
    <t>Серебрякова</t>
  </si>
  <si>
    <t>М</t>
  </si>
  <si>
    <t xml:space="preserve">________________________________________ЛИТЕРАТУРА__________________________________
( наименование предмета)
</t>
  </si>
  <si>
    <t xml:space="preserve">_8
(класс)
</t>
  </si>
  <si>
    <t>Тналиева</t>
  </si>
  <si>
    <t>Бураковская</t>
  </si>
  <si>
    <t>Ведехина</t>
  </si>
  <si>
    <t>Васильчук</t>
  </si>
  <si>
    <t>Гылка</t>
  </si>
  <si>
    <t>Опарина</t>
  </si>
  <si>
    <t>Рыжкова</t>
  </si>
  <si>
    <t>Игнатенкова</t>
  </si>
  <si>
    <t>Чиркова</t>
  </si>
  <si>
    <t>Ананьева</t>
  </si>
  <si>
    <t>Гаврилова</t>
  </si>
  <si>
    <t>Радченко</t>
  </si>
  <si>
    <t>Азизова</t>
  </si>
  <si>
    <t xml:space="preserve">Гусева </t>
  </si>
  <si>
    <t>Мишуткина</t>
  </si>
  <si>
    <t>Качков</t>
  </si>
  <si>
    <t>Муниципальное бюджетное общеобразовательное учреждение "Средняя общеобразовательная школа № 13"</t>
  </si>
  <si>
    <t>Амельченкова</t>
  </si>
  <si>
    <t xml:space="preserve">Косянчук </t>
  </si>
  <si>
    <t>Кочина</t>
  </si>
  <si>
    <t>Кузьмина</t>
  </si>
  <si>
    <t>Заривная</t>
  </si>
  <si>
    <t>Сергеева</t>
  </si>
  <si>
    <t xml:space="preserve">Цыганова </t>
  </si>
  <si>
    <t>Титова</t>
  </si>
  <si>
    <t>Александрова</t>
  </si>
  <si>
    <t>Гришина</t>
  </si>
  <si>
    <t>Борисова</t>
  </si>
  <si>
    <t xml:space="preserve">____________________________________ЛИТЕРАТУРА______________________________________
( наименование предмета)
</t>
  </si>
  <si>
    <t xml:space="preserve">_____________________________________11_________________________________________
(класс)
</t>
  </si>
  <si>
    <t xml:space="preserve">__________________________________________ЛИТЕРАТУРА___________________________________
( наименование предмета)
</t>
  </si>
  <si>
    <t xml:space="preserve">__________________________________________________9_____________________________________________
(класс)
</t>
  </si>
  <si>
    <t xml:space="preserve">___________________________________________ЛИТЕРАТУРА________________________________________
( наименование предмета)
</t>
  </si>
  <si>
    <t xml:space="preserve">_________________________________________________10______________________________________________
(класс)
</t>
  </si>
  <si>
    <t xml:space="preserve">_________________________________________________09.11.2023_____________________________________________
(дата проведения муниципального этапа олимпиады)
</t>
  </si>
  <si>
    <t xml:space="preserve">______________муниципальный округ г. Оленегорск с подведомственной территорией_________________________________________
(название муниципального образования МО)
</t>
  </si>
  <si>
    <t xml:space="preserve">________________________________________________________44___________________________________
(общее число участников муниципального  этапа по общеобразовательному предмету)
</t>
  </si>
  <si>
    <t>участник</t>
  </si>
  <si>
    <t>городская</t>
  </si>
  <si>
    <t>сельская</t>
  </si>
  <si>
    <t xml:space="preserve">_________________________________________________09.11.2023____________________________________
(дата проведения муниципального этапа олимпиады)
</t>
  </si>
  <si>
    <t xml:space="preserve">_________________________________________муниципальный округ г. Оленегорск с подведомственной территорией___________________________
(название муниципального образования МО)
</t>
  </si>
  <si>
    <t xml:space="preserve">___________________________________________________44__________________________________________
(общее число участников муниципального  этапа по общеобразовательному предмету)
</t>
  </si>
  <si>
    <t xml:space="preserve">городская </t>
  </si>
  <si>
    <t>участ</t>
  </si>
  <si>
    <t xml:space="preserve">________________________________________________09.11.2023___________________________________________________________
(дата проведения муниципального этапа олимпиады)
</t>
  </si>
  <si>
    <t xml:space="preserve">_________________________________________________муниципальный округ г. Оленегорск с подведомственной территорией________________________________________
(название муниципального образования МО)
</t>
  </si>
  <si>
    <t xml:space="preserve">____________________________________________44__________________________________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</si>
  <si>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____________________________________________________________09.11.2023_______________________________________________
(дата проведения муниципального этапа олимпиады)
</t>
  </si>
  <si>
    <t xml:space="preserve">___________________________________________________муниципальный округ г. Оленегорск с подведомственной территорией_________________________________________________________
(название муниципального образования МО)
</t>
  </si>
  <si>
    <t xml:space="preserve">________________________________________________________________44____________________________________________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</si>
  <si>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__________________________________________________муниципальный округ г. Оленегорск с подведомственной территорией_______________________________________
(название муниципального образования МО)
</t>
  </si>
  <si>
    <t xml:space="preserve">_____________________________________________09.10.2023_______________________
(дата проведения муниципального этапа олимпиады)
</t>
  </si>
  <si>
    <t xml:space="preserve">_____________________________________________________44_________________________________________
(общее число участников муниципального  этапа по общеобразовательному предмету)
</t>
  </si>
  <si>
    <t>Е</t>
  </si>
  <si>
    <t>А</t>
  </si>
  <si>
    <t>Ю</t>
  </si>
  <si>
    <t>И</t>
  </si>
  <si>
    <t>К</t>
  </si>
  <si>
    <t>П</t>
  </si>
  <si>
    <t>С</t>
  </si>
  <si>
    <t>Д</t>
  </si>
  <si>
    <t>инициалы</t>
  </si>
  <si>
    <t>В</t>
  </si>
  <si>
    <t>О</t>
  </si>
  <si>
    <t>Р</t>
  </si>
  <si>
    <t>Э</t>
  </si>
  <si>
    <t>Т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</si>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</sst>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33203125" customWidth="1"/>
    <col min="6" max="6" width="12.664062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6640625" customWidth="1"/>
    <col min="14" max="14" width="13.33203125" customWidth="1"/>
    <col min="15" max="15" width="20.33203125" customWidth="1"/>
    <col min="16" max="16" width="14.44140625" customWidth="1"/>
    <col min="17" max="17" width="12.6640625" customWidth="1"/>
  </cols>
  <sheetData>
    <row r="1" spans="1:128" ht="81.75" customHeight="1" x14ac:dyDescent="0.35">
      <c r="I1" s="29" t="s">
        <v>27</v>
      </c>
      <c r="J1" s="29"/>
      <c r="K1" s="29"/>
      <c r="L1" s="29"/>
      <c r="M1" s="29"/>
      <c r="N1" s="29"/>
      <c r="O1" s="29"/>
      <c r="P1" s="29"/>
      <c r="Q1" s="2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35">
      <c r="I2" s="22"/>
      <c r="J2" s="22"/>
      <c r="K2" s="22"/>
      <c r="L2" s="22"/>
      <c r="M2" s="22"/>
      <c r="N2" s="22"/>
      <c r="O2" s="30" t="s">
        <v>22</v>
      </c>
      <c r="P2" s="30"/>
      <c r="Q2" s="3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700000000000003" customHeight="1" x14ac:dyDescent="0.3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1" customFormat="1" ht="53.25" customHeight="1" x14ac:dyDescent="0.3">
      <c r="A8" s="26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3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0" t="s">
        <v>13</v>
      </c>
      <c r="K10" s="10" t="s">
        <v>9</v>
      </c>
      <c r="L10" s="10" t="s">
        <v>12</v>
      </c>
      <c r="M10" s="10" t="s">
        <v>14</v>
      </c>
      <c r="N10" s="10" t="s">
        <v>17</v>
      </c>
      <c r="O10" s="10" t="s">
        <v>15</v>
      </c>
      <c r="P10" s="10" t="s">
        <v>11</v>
      </c>
      <c r="Q10" s="10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1"/>
      <c r="P11" s="15" t="e">
        <f>(N11/O11)</f>
        <v>#DIV/0!</v>
      </c>
      <c r="Q11" s="16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1"/>
      <c r="P12" s="15" t="e">
        <f t="shared" ref="P12:P16" si="1">(N12/O12)</f>
        <v>#DIV/0!</v>
      </c>
      <c r="Q12" s="16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1"/>
      <c r="P13" s="15" t="e">
        <f t="shared" si="1"/>
        <v>#DIV/0!</v>
      </c>
      <c r="Q13" s="16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1"/>
      <c r="P14" s="15" t="e">
        <f t="shared" si="1"/>
        <v>#DIV/0!</v>
      </c>
      <c r="Q14" s="16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1"/>
      <c r="P15" s="15" t="e">
        <f t="shared" si="1"/>
        <v>#DIV/0!</v>
      </c>
      <c r="Q15" s="16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1"/>
      <c r="P16" s="15" t="e">
        <f t="shared" si="1"/>
        <v>#DIV/0!</v>
      </c>
      <c r="Q16" s="16" t="e">
        <f t="shared" si="0"/>
        <v>#DIV/0!</v>
      </c>
    </row>
    <row r="17" spans="1:17" s="5" customFormat="1" ht="27.75" customHeight="1" x14ac:dyDescent="0.3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2"/>
      <c r="P17" s="17"/>
      <c r="Q17" s="18"/>
    </row>
    <row r="18" spans="1:17" s="5" customFormat="1" ht="15.6" x14ac:dyDescent="0.3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2"/>
      <c r="P18" s="13"/>
      <c r="Q18" s="6"/>
    </row>
    <row r="19" spans="1:17" x14ac:dyDescent="0.3">
      <c r="A19" s="28" t="s">
        <v>10</v>
      </c>
      <c r="B19" s="28"/>
      <c r="C19" s="28"/>
      <c r="D19" s="28"/>
      <c r="E19" s="28"/>
      <c r="F19" s="28"/>
      <c r="G19" s="2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33203125" customWidth="1"/>
    <col min="6" max="6" width="12.664062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6640625" customWidth="1"/>
    <col min="14" max="14" width="13.33203125" customWidth="1"/>
    <col min="15" max="15" width="20.33203125" customWidth="1"/>
    <col min="16" max="16" width="14.44140625" customWidth="1"/>
    <col min="17" max="17" width="12.6640625" customWidth="1"/>
  </cols>
  <sheetData>
    <row r="1" spans="1:128" ht="81.75" customHeight="1" x14ac:dyDescent="0.35">
      <c r="I1" s="29" t="s">
        <v>27</v>
      </c>
      <c r="J1" s="29"/>
      <c r="K1" s="29"/>
      <c r="L1" s="29"/>
      <c r="M1" s="29"/>
      <c r="N1" s="29"/>
      <c r="O1" s="29"/>
      <c r="P1" s="29"/>
      <c r="Q1" s="29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35">
      <c r="I2" s="22"/>
      <c r="J2" s="22"/>
      <c r="K2" s="22"/>
      <c r="L2" s="22"/>
      <c r="M2" s="22"/>
      <c r="N2" s="22"/>
      <c r="O2" s="30" t="s">
        <v>22</v>
      </c>
      <c r="P2" s="30"/>
      <c r="Q2" s="3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700000000000003" customHeight="1" x14ac:dyDescent="0.3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1" customFormat="1" ht="53.25" customHeight="1" x14ac:dyDescent="0.3">
      <c r="A8" s="26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3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0" t="s">
        <v>13</v>
      </c>
      <c r="K10" s="10" t="s">
        <v>9</v>
      </c>
      <c r="L10" s="10" t="s">
        <v>12</v>
      </c>
      <c r="M10" s="10" t="s">
        <v>14</v>
      </c>
      <c r="N10" s="10" t="s">
        <v>17</v>
      </c>
      <c r="O10" s="10" t="s">
        <v>15</v>
      </c>
      <c r="P10" s="10" t="s">
        <v>11</v>
      </c>
      <c r="Q10" s="10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1"/>
      <c r="P11" s="15" t="e">
        <f>(N11/O11)</f>
        <v>#DIV/0!</v>
      </c>
      <c r="Q11" s="16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1"/>
      <c r="P12" s="15" t="e">
        <f t="shared" ref="P12:P16" si="1">(N12/O12)</f>
        <v>#DIV/0!</v>
      </c>
      <c r="Q12" s="16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1"/>
      <c r="P13" s="15" t="e">
        <f t="shared" si="1"/>
        <v>#DIV/0!</v>
      </c>
      <c r="Q13" s="16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1"/>
      <c r="P14" s="15" t="e">
        <f t="shared" si="1"/>
        <v>#DIV/0!</v>
      </c>
      <c r="Q14" s="16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1"/>
      <c r="P15" s="15" t="e">
        <f t="shared" si="1"/>
        <v>#DIV/0!</v>
      </c>
      <c r="Q15" s="16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1"/>
      <c r="P16" s="15" t="e">
        <f t="shared" si="1"/>
        <v>#DIV/0!</v>
      </c>
      <c r="Q16" s="16" t="e">
        <f t="shared" si="0"/>
        <v>#DIV/0!</v>
      </c>
    </row>
    <row r="17" spans="1:17" s="5" customFormat="1" ht="27.75" customHeight="1" x14ac:dyDescent="0.3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2"/>
      <c r="P17" s="17"/>
      <c r="Q17" s="18"/>
    </row>
    <row r="18" spans="1:17" s="5" customFormat="1" ht="15.6" x14ac:dyDescent="0.3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2"/>
      <c r="P18" s="13"/>
      <c r="Q18" s="6"/>
    </row>
    <row r="19" spans="1:17" x14ac:dyDescent="0.3">
      <c r="A19" s="28" t="s">
        <v>10</v>
      </c>
      <c r="B19" s="28"/>
      <c r="C19" s="28"/>
      <c r="D19" s="28"/>
      <c r="E19" s="28"/>
      <c r="F19" s="28"/>
      <c r="G19" s="2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abSelected="1" view="pageBreakPreview" topLeftCell="A7" zoomScale="77" zoomScaleNormal="65" zoomScaleSheetLayoutView="77" workbookViewId="0">
      <selection activeCell="F10" sqref="F10"/>
    </sheetView>
  </sheetViews>
  <sheetFormatPr defaultRowHeight="14.4" x14ac:dyDescent="0.3"/>
  <cols>
    <col min="3" max="3" width="18.44140625" customWidth="1"/>
    <col min="4" max="4" width="12.44140625" customWidth="1"/>
    <col min="5" max="5" width="17.3320312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6640625" customWidth="1"/>
    <col min="11" max="11" width="13.33203125" customWidth="1"/>
    <col min="12" max="12" width="20.33203125" customWidth="1"/>
    <col min="13" max="13" width="14.44140625" customWidth="1"/>
    <col min="14" max="14" width="12.6640625" customWidth="1"/>
  </cols>
  <sheetData>
    <row r="1" spans="1:125" ht="81.75" customHeight="1" x14ac:dyDescent="0.35">
      <c r="F1" s="29" t="s">
        <v>27</v>
      </c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35">
      <c r="F2" s="22"/>
      <c r="G2" s="22"/>
      <c r="H2" s="22"/>
      <c r="I2" s="22"/>
      <c r="J2" s="22"/>
      <c r="K2" s="22"/>
      <c r="L2" s="30" t="s">
        <v>22</v>
      </c>
      <c r="M2" s="30"/>
      <c r="N2" s="3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">
      <c r="A5" s="32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700000000000003" customHeight="1" x14ac:dyDescent="0.3">
      <c r="A6" s="32" t="s">
        <v>141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">
      <c r="A7" s="32" t="s">
        <v>142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s="21" customFormat="1" ht="53.25" customHeight="1" x14ac:dyDescent="0.3">
      <c r="A8" s="26" t="s">
        <v>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</row>
    <row r="9" spans="1:125" ht="53.25" customHeight="1" x14ac:dyDescent="0.3">
      <c r="A9" s="27" t="s">
        <v>143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78" x14ac:dyDescent="0.3">
      <c r="A10" s="2" t="s">
        <v>0</v>
      </c>
      <c r="B10" s="2" t="s">
        <v>29</v>
      </c>
      <c r="C10" s="2" t="s">
        <v>1</v>
      </c>
      <c r="D10" s="33" t="s">
        <v>169</v>
      </c>
      <c r="E10" s="34"/>
      <c r="F10" s="2" t="s">
        <v>8</v>
      </c>
      <c r="G10" s="10" t="s">
        <v>13</v>
      </c>
      <c r="H10" s="10" t="s">
        <v>9</v>
      </c>
      <c r="I10" s="10" t="s">
        <v>12</v>
      </c>
      <c r="J10" s="10" t="s">
        <v>14</v>
      </c>
      <c r="K10" s="10" t="s">
        <v>17</v>
      </c>
      <c r="L10" s="10" t="s">
        <v>15</v>
      </c>
      <c r="M10" s="10" t="s">
        <v>11</v>
      </c>
      <c r="N10" s="10" t="s">
        <v>16</v>
      </c>
    </row>
    <row r="11" spans="1:125" s="5" customFormat="1" ht="22.5" customHeight="1" x14ac:dyDescent="0.3">
      <c r="A11" s="3">
        <v>1</v>
      </c>
      <c r="B11" s="3" t="s">
        <v>30</v>
      </c>
      <c r="C11" s="3" t="s">
        <v>78</v>
      </c>
      <c r="D11" s="3" t="s">
        <v>161</v>
      </c>
      <c r="E11" s="3" t="s">
        <v>162</v>
      </c>
      <c r="F11" s="3" t="s">
        <v>79</v>
      </c>
      <c r="G11" s="3" t="s">
        <v>145</v>
      </c>
      <c r="H11" s="3">
        <v>7</v>
      </c>
      <c r="I11" s="3">
        <v>7</v>
      </c>
      <c r="J11" s="3" t="s">
        <v>31</v>
      </c>
      <c r="K11" s="3">
        <v>35</v>
      </c>
      <c r="L11" s="11">
        <v>50</v>
      </c>
      <c r="M11" s="15">
        <f t="shared" ref="M11:M19" si="0">(K11/L11)</f>
        <v>0.7</v>
      </c>
      <c r="N11" s="16">
        <f t="shared" ref="N11:N17" si="1">RANK(M11,$M$11:$M$17)</f>
        <v>1</v>
      </c>
    </row>
    <row r="12" spans="1:125" s="5" customFormat="1" ht="26.25" customHeight="1" x14ac:dyDescent="0.3">
      <c r="A12" s="3">
        <v>2</v>
      </c>
      <c r="B12" s="3" t="s">
        <v>32</v>
      </c>
      <c r="C12" s="3" t="s">
        <v>80</v>
      </c>
      <c r="D12" s="3" t="s">
        <v>163</v>
      </c>
      <c r="E12" s="3" t="s">
        <v>164</v>
      </c>
      <c r="F12" s="3" t="s">
        <v>81</v>
      </c>
      <c r="G12" s="3" t="s">
        <v>146</v>
      </c>
      <c r="H12" s="3">
        <v>7</v>
      </c>
      <c r="I12" s="3">
        <v>7</v>
      </c>
      <c r="J12" s="11" t="s">
        <v>31</v>
      </c>
      <c r="K12" s="3">
        <v>32</v>
      </c>
      <c r="L12" s="11">
        <v>50</v>
      </c>
      <c r="M12" s="15">
        <f t="shared" si="0"/>
        <v>0.64</v>
      </c>
      <c r="N12" s="16">
        <f t="shared" si="1"/>
        <v>2</v>
      </c>
    </row>
    <row r="13" spans="1:125" s="5" customFormat="1" ht="26.25" customHeight="1" x14ac:dyDescent="0.3">
      <c r="A13" s="3">
        <v>3</v>
      </c>
      <c r="B13" s="3" t="s">
        <v>34</v>
      </c>
      <c r="C13" s="3" t="s">
        <v>82</v>
      </c>
      <c r="D13" s="3" t="s">
        <v>165</v>
      </c>
      <c r="E13" s="3" t="s">
        <v>162</v>
      </c>
      <c r="F13" s="3" t="s">
        <v>83</v>
      </c>
      <c r="G13" s="3" t="s">
        <v>145</v>
      </c>
      <c r="H13" s="3">
        <v>7</v>
      </c>
      <c r="I13" s="3">
        <v>7</v>
      </c>
      <c r="J13" s="3" t="s">
        <v>33</v>
      </c>
      <c r="K13" s="3">
        <v>27</v>
      </c>
      <c r="L13" s="11">
        <v>50</v>
      </c>
      <c r="M13" s="15">
        <f t="shared" si="0"/>
        <v>0.54</v>
      </c>
      <c r="N13" s="16">
        <f t="shared" si="1"/>
        <v>3</v>
      </c>
    </row>
    <row r="14" spans="1:125" s="5" customFormat="1" ht="24.75" customHeight="1" x14ac:dyDescent="0.3">
      <c r="A14" s="3">
        <v>4</v>
      </c>
      <c r="B14" s="3" t="s">
        <v>35</v>
      </c>
      <c r="C14" s="3" t="s">
        <v>84</v>
      </c>
      <c r="D14" s="3" t="s">
        <v>166</v>
      </c>
      <c r="E14" s="3" t="s">
        <v>167</v>
      </c>
      <c r="F14" s="3" t="s">
        <v>81</v>
      </c>
      <c r="G14" s="3" t="s">
        <v>146</v>
      </c>
      <c r="H14" s="3">
        <v>7</v>
      </c>
      <c r="I14" s="3">
        <v>7</v>
      </c>
      <c r="J14" s="3" t="s">
        <v>33</v>
      </c>
      <c r="K14" s="3">
        <v>22</v>
      </c>
      <c r="L14" s="11">
        <v>50</v>
      </c>
      <c r="M14" s="15">
        <f t="shared" si="0"/>
        <v>0.44</v>
      </c>
      <c r="N14" s="16">
        <f t="shared" si="1"/>
        <v>4</v>
      </c>
    </row>
    <row r="15" spans="1:125" s="5" customFormat="1" ht="21.75" customHeight="1" x14ac:dyDescent="0.3">
      <c r="A15" s="3">
        <v>5</v>
      </c>
      <c r="B15" s="3" t="s">
        <v>36</v>
      </c>
      <c r="C15" s="3" t="s">
        <v>85</v>
      </c>
      <c r="D15" s="3" t="s">
        <v>162</v>
      </c>
      <c r="E15" s="3" t="s">
        <v>161</v>
      </c>
      <c r="F15" s="3" t="s">
        <v>79</v>
      </c>
      <c r="G15" s="3" t="s">
        <v>145</v>
      </c>
      <c r="H15" s="3">
        <v>7</v>
      </c>
      <c r="I15" s="3">
        <v>7</v>
      </c>
      <c r="J15" s="3" t="s">
        <v>144</v>
      </c>
      <c r="K15" s="3">
        <v>20</v>
      </c>
      <c r="L15" s="11">
        <v>50</v>
      </c>
      <c r="M15" s="15">
        <f t="shared" si="0"/>
        <v>0.4</v>
      </c>
      <c r="N15" s="16">
        <f t="shared" si="1"/>
        <v>5</v>
      </c>
    </row>
    <row r="16" spans="1:125" s="5" customFormat="1" ht="27.75" customHeight="1" x14ac:dyDescent="0.3">
      <c r="A16" s="3">
        <v>6</v>
      </c>
      <c r="B16" s="3" t="s">
        <v>37</v>
      </c>
      <c r="C16" s="3" t="s">
        <v>86</v>
      </c>
      <c r="D16" s="3" t="s">
        <v>161</v>
      </c>
      <c r="E16" s="3" t="s">
        <v>162</v>
      </c>
      <c r="F16" s="3" t="s">
        <v>87</v>
      </c>
      <c r="G16" s="3" t="s">
        <v>146</v>
      </c>
      <c r="H16" s="3">
        <v>7</v>
      </c>
      <c r="I16" s="3">
        <v>7</v>
      </c>
      <c r="J16" s="3" t="s">
        <v>144</v>
      </c>
      <c r="K16" s="3">
        <v>18</v>
      </c>
      <c r="L16" s="11">
        <v>50</v>
      </c>
      <c r="M16" s="15">
        <f t="shared" si="0"/>
        <v>0.36</v>
      </c>
      <c r="N16" s="16">
        <f t="shared" si="1"/>
        <v>6</v>
      </c>
    </row>
    <row r="17" spans="1:14" s="5" customFormat="1" ht="21.75" customHeight="1" x14ac:dyDescent="0.3">
      <c r="A17" s="3">
        <v>7</v>
      </c>
      <c r="B17" s="3" t="s">
        <v>38</v>
      </c>
      <c r="C17" s="3" t="s">
        <v>88</v>
      </c>
      <c r="D17" s="3" t="s">
        <v>165</v>
      </c>
      <c r="E17" s="3" t="s">
        <v>161</v>
      </c>
      <c r="F17" s="3" t="s">
        <v>89</v>
      </c>
      <c r="G17" s="3" t="s">
        <v>145</v>
      </c>
      <c r="H17" s="3">
        <v>7</v>
      </c>
      <c r="I17" s="3">
        <v>7</v>
      </c>
      <c r="J17" s="3" t="s">
        <v>144</v>
      </c>
      <c r="K17" s="3">
        <v>12</v>
      </c>
      <c r="L17" s="11">
        <v>50</v>
      </c>
      <c r="M17" s="15">
        <f t="shared" si="0"/>
        <v>0.24</v>
      </c>
      <c r="N17" s="16">
        <f t="shared" si="1"/>
        <v>7</v>
      </c>
    </row>
    <row r="18" spans="1:14" s="5" customFormat="1" ht="27.75" customHeight="1" x14ac:dyDescent="0.3">
      <c r="A18" s="3">
        <v>8</v>
      </c>
      <c r="B18" s="3" t="s">
        <v>39</v>
      </c>
      <c r="C18" s="3" t="s">
        <v>90</v>
      </c>
      <c r="D18" s="3" t="s">
        <v>168</v>
      </c>
      <c r="E18" s="3" t="s">
        <v>168</v>
      </c>
      <c r="F18" s="3" t="s">
        <v>89</v>
      </c>
      <c r="G18" s="3" t="s">
        <v>145</v>
      </c>
      <c r="H18" s="3">
        <v>7</v>
      </c>
      <c r="I18" s="3">
        <v>7</v>
      </c>
      <c r="J18" s="3" t="s">
        <v>144</v>
      </c>
      <c r="K18" s="3">
        <v>4</v>
      </c>
      <c r="L18" s="11">
        <v>50</v>
      </c>
      <c r="M18" s="15">
        <f t="shared" si="0"/>
        <v>0.08</v>
      </c>
      <c r="N18" s="16">
        <v>8</v>
      </c>
    </row>
    <row r="19" spans="1:14" s="5" customFormat="1" ht="27.75" customHeight="1" x14ac:dyDescent="0.3">
      <c r="A19" s="3">
        <v>9</v>
      </c>
      <c r="B19" s="3" t="s">
        <v>40</v>
      </c>
      <c r="C19" s="3" t="s">
        <v>91</v>
      </c>
      <c r="D19" s="3" t="s">
        <v>162</v>
      </c>
      <c r="E19" s="3" t="s">
        <v>162</v>
      </c>
      <c r="F19" s="3" t="s">
        <v>92</v>
      </c>
      <c r="G19" s="3" t="s">
        <v>145</v>
      </c>
      <c r="H19" s="3">
        <v>7</v>
      </c>
      <c r="I19" s="3">
        <v>7</v>
      </c>
      <c r="J19" s="3" t="s">
        <v>144</v>
      </c>
      <c r="K19" s="3">
        <v>2</v>
      </c>
      <c r="L19" s="11">
        <v>50</v>
      </c>
      <c r="M19" s="15">
        <f t="shared" si="0"/>
        <v>0.04</v>
      </c>
      <c r="N19" s="16">
        <v>9</v>
      </c>
    </row>
    <row r="25" spans="1:14" x14ac:dyDescent="0.3">
      <c r="A25" s="28" t="s">
        <v>10</v>
      </c>
      <c r="B25" s="28"/>
      <c r="C25" s="28"/>
      <c r="D25" s="28"/>
      <c r="E25" s="28"/>
    </row>
  </sheetData>
  <mergeCells count="10">
    <mergeCell ref="A25:E25"/>
    <mergeCell ref="A8:N8"/>
    <mergeCell ref="A9:N9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topLeftCell="A4" zoomScale="65" zoomScaleNormal="65" workbookViewId="0">
      <selection activeCell="F10" sqref="F10:I18"/>
    </sheetView>
  </sheetViews>
  <sheetFormatPr defaultRowHeight="14.4" x14ac:dyDescent="0.3"/>
  <cols>
    <col min="3" max="3" width="18.44140625" customWidth="1"/>
    <col min="4" max="4" width="12.44140625" customWidth="1"/>
    <col min="5" max="5" width="17.3320312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6640625" customWidth="1"/>
    <col min="11" max="11" width="13.33203125" customWidth="1"/>
    <col min="12" max="12" width="20.33203125" customWidth="1"/>
    <col min="13" max="13" width="14.44140625" customWidth="1"/>
    <col min="14" max="14" width="12.6640625" customWidth="1"/>
  </cols>
  <sheetData>
    <row r="1" spans="1:125" ht="81.75" customHeight="1" x14ac:dyDescent="0.35">
      <c r="F1" s="29" t="s">
        <v>27</v>
      </c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35">
      <c r="F2" s="19"/>
      <c r="G2" s="19"/>
      <c r="H2" s="19"/>
      <c r="I2" s="19"/>
      <c r="J2" s="19"/>
      <c r="K2" s="19"/>
      <c r="L2" s="30" t="s">
        <v>22</v>
      </c>
      <c r="M2" s="30"/>
      <c r="N2" s="3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">
      <c r="A5" s="32" t="s">
        <v>105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700000000000003" customHeight="1" x14ac:dyDescent="0.3">
      <c r="A6" s="32" t="s">
        <v>147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">
      <c r="A7" s="32" t="s">
        <v>148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s="21" customFormat="1" ht="53.25" customHeight="1" x14ac:dyDescent="0.3">
      <c r="A8" s="26" t="s">
        <v>106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</row>
    <row r="9" spans="1:125" ht="53.25" customHeight="1" x14ac:dyDescent="0.3">
      <c r="A9" s="27" t="s">
        <v>149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78" x14ac:dyDescent="0.3">
      <c r="A10" s="2" t="s">
        <v>0</v>
      </c>
      <c r="B10" s="2" t="s">
        <v>29</v>
      </c>
      <c r="C10" s="2" t="s">
        <v>1</v>
      </c>
      <c r="D10" s="33" t="s">
        <v>169</v>
      </c>
      <c r="E10" s="34"/>
      <c r="F10" s="2" t="s">
        <v>8</v>
      </c>
      <c r="G10" s="10" t="s">
        <v>13</v>
      </c>
      <c r="H10" s="10" t="s">
        <v>9</v>
      </c>
      <c r="I10" s="10" t="s">
        <v>12</v>
      </c>
      <c r="J10" s="10" t="s">
        <v>14</v>
      </c>
      <c r="K10" s="10" t="s">
        <v>17</v>
      </c>
      <c r="L10" s="10" t="s">
        <v>15</v>
      </c>
      <c r="M10" s="10" t="s">
        <v>11</v>
      </c>
      <c r="N10" s="10" t="s">
        <v>16</v>
      </c>
    </row>
    <row r="11" spans="1:125" s="5" customFormat="1" ht="22.5" customHeight="1" x14ac:dyDescent="0.3">
      <c r="A11" s="3">
        <v>4</v>
      </c>
      <c r="B11" s="3" t="s">
        <v>44</v>
      </c>
      <c r="C11" s="3" t="s">
        <v>98</v>
      </c>
      <c r="D11" s="3" t="s">
        <v>170</v>
      </c>
      <c r="E11" s="3" t="s">
        <v>171</v>
      </c>
      <c r="F11" s="3" t="s">
        <v>79</v>
      </c>
      <c r="G11" s="3" t="s">
        <v>145</v>
      </c>
      <c r="H11" s="3">
        <v>8</v>
      </c>
      <c r="I11" s="3">
        <v>8</v>
      </c>
      <c r="J11" s="3" t="s">
        <v>31</v>
      </c>
      <c r="K11" s="3">
        <v>26</v>
      </c>
      <c r="L11" s="11">
        <v>50</v>
      </c>
      <c r="M11" s="15">
        <f t="shared" ref="M11:M18" si="0">(K11/L11)</f>
        <v>0.52</v>
      </c>
      <c r="N11" s="16" t="e">
        <f>RANK(M11,'7 класс'!$M$11:$M$17)</f>
        <v>#N/A</v>
      </c>
    </row>
    <row r="12" spans="1:125" s="5" customFormat="1" ht="26.25" customHeight="1" x14ac:dyDescent="0.3">
      <c r="A12" s="3">
        <v>8</v>
      </c>
      <c r="B12" s="3" t="s">
        <v>48</v>
      </c>
      <c r="C12" s="3" t="s">
        <v>103</v>
      </c>
      <c r="D12" s="3" t="s">
        <v>166</v>
      </c>
      <c r="E12" s="3" t="s">
        <v>167</v>
      </c>
      <c r="F12" s="3" t="s">
        <v>102</v>
      </c>
      <c r="G12" s="3" t="s">
        <v>146</v>
      </c>
      <c r="H12" s="3">
        <v>8</v>
      </c>
      <c r="I12" s="3">
        <v>8</v>
      </c>
      <c r="J12" s="3" t="s">
        <v>31</v>
      </c>
      <c r="K12" s="3">
        <v>40</v>
      </c>
      <c r="L12" s="11">
        <v>50</v>
      </c>
      <c r="M12" s="15">
        <f t="shared" si="0"/>
        <v>0.8</v>
      </c>
      <c r="N12" s="16" t="e">
        <f>RANK(M12,'7 класс'!$M$11:$M$17)</f>
        <v>#N/A</v>
      </c>
    </row>
    <row r="13" spans="1:125" s="5" customFormat="1" ht="26.25" customHeight="1" x14ac:dyDescent="0.3">
      <c r="A13" s="3">
        <v>5</v>
      </c>
      <c r="B13" s="3" t="s">
        <v>45</v>
      </c>
      <c r="C13" s="3" t="s">
        <v>99</v>
      </c>
      <c r="D13" s="3" t="s">
        <v>168</v>
      </c>
      <c r="E13" s="3" t="s">
        <v>166</v>
      </c>
      <c r="F13" s="3" t="s">
        <v>79</v>
      </c>
      <c r="G13" s="3" t="s">
        <v>145</v>
      </c>
      <c r="H13" s="3">
        <v>8</v>
      </c>
      <c r="I13" s="3">
        <v>8</v>
      </c>
      <c r="J13" s="3" t="s">
        <v>33</v>
      </c>
      <c r="K13" s="3">
        <v>24</v>
      </c>
      <c r="L13" s="11">
        <v>50</v>
      </c>
      <c r="M13" s="15">
        <f t="shared" si="0"/>
        <v>0.48</v>
      </c>
      <c r="N13" s="16" t="e">
        <f>RANK(M13,'7 класс'!$M$11:$M$17)</f>
        <v>#N/A</v>
      </c>
    </row>
    <row r="14" spans="1:125" s="5" customFormat="1" ht="24.75" customHeight="1" x14ac:dyDescent="0.3">
      <c r="A14" s="3">
        <v>6</v>
      </c>
      <c r="B14" s="3" t="s">
        <v>46</v>
      </c>
      <c r="C14" s="3" t="s">
        <v>100</v>
      </c>
      <c r="D14" s="3" t="s">
        <v>162</v>
      </c>
      <c r="E14" s="3" t="s">
        <v>162</v>
      </c>
      <c r="F14" s="3" t="s">
        <v>79</v>
      </c>
      <c r="G14" s="3" t="s">
        <v>145</v>
      </c>
      <c r="H14" s="3">
        <v>8</v>
      </c>
      <c r="I14" s="3">
        <v>8</v>
      </c>
      <c r="J14" s="3" t="s">
        <v>33</v>
      </c>
      <c r="K14" s="3">
        <v>24</v>
      </c>
      <c r="L14" s="11">
        <v>50</v>
      </c>
      <c r="M14" s="15">
        <f t="shared" si="0"/>
        <v>0.48</v>
      </c>
      <c r="N14" s="16" t="e">
        <f>RANK(M14,'7 класс'!$M$11:$M$17)</f>
        <v>#N/A</v>
      </c>
    </row>
    <row r="15" spans="1:125" s="5" customFormat="1" ht="21.75" customHeight="1" x14ac:dyDescent="0.3">
      <c r="A15" s="3">
        <v>7</v>
      </c>
      <c r="B15" s="3" t="s">
        <v>47</v>
      </c>
      <c r="C15" s="3" t="s">
        <v>101</v>
      </c>
      <c r="D15" s="3" t="s">
        <v>165</v>
      </c>
      <c r="E15" s="3" t="s">
        <v>164</v>
      </c>
      <c r="F15" s="3" t="s">
        <v>102</v>
      </c>
      <c r="G15" s="3" t="s">
        <v>146</v>
      </c>
      <c r="H15" s="3">
        <v>8</v>
      </c>
      <c r="I15" s="3">
        <v>8</v>
      </c>
      <c r="J15" s="3" t="s">
        <v>76</v>
      </c>
      <c r="K15" s="3">
        <v>30</v>
      </c>
      <c r="L15" s="11">
        <v>50</v>
      </c>
      <c r="M15" s="15">
        <f t="shared" si="0"/>
        <v>0.6</v>
      </c>
      <c r="N15" s="16" t="e">
        <f>RANK(M15,'7 класс'!$M$11:$M$17)</f>
        <v>#N/A</v>
      </c>
    </row>
    <row r="16" spans="1:125" s="5" customFormat="1" ht="27.75" customHeight="1" x14ac:dyDescent="0.3">
      <c r="A16" s="3">
        <v>1</v>
      </c>
      <c r="B16" s="3" t="s">
        <v>41</v>
      </c>
      <c r="C16" s="3" t="s">
        <v>95</v>
      </c>
      <c r="D16" s="3" t="s">
        <v>166</v>
      </c>
      <c r="E16" s="3" t="s">
        <v>170</v>
      </c>
      <c r="F16" s="3" t="s">
        <v>89</v>
      </c>
      <c r="G16" s="3" t="s">
        <v>145</v>
      </c>
      <c r="H16" s="3">
        <v>8</v>
      </c>
      <c r="I16" s="3">
        <v>8</v>
      </c>
      <c r="J16" s="3" t="s">
        <v>144</v>
      </c>
      <c r="K16" s="3">
        <v>19</v>
      </c>
      <c r="L16" s="11">
        <v>50</v>
      </c>
      <c r="M16" s="15">
        <f t="shared" si="0"/>
        <v>0.38</v>
      </c>
      <c r="N16" s="16" t="e">
        <f>RANK(M16,'7 класс'!$M$11:$M$17)</f>
        <v>#N/A</v>
      </c>
    </row>
    <row r="17" spans="1:14" s="5" customFormat="1" ht="21.75" customHeight="1" x14ac:dyDescent="0.3">
      <c r="A17" s="3">
        <v>2</v>
      </c>
      <c r="B17" s="3" t="s">
        <v>42</v>
      </c>
      <c r="C17" s="3" t="s">
        <v>96</v>
      </c>
      <c r="D17" s="3" t="s">
        <v>162</v>
      </c>
      <c r="E17" s="3" t="s">
        <v>172</v>
      </c>
      <c r="F17" s="3" t="s">
        <v>89</v>
      </c>
      <c r="G17" s="3" t="s">
        <v>145</v>
      </c>
      <c r="H17" s="3">
        <v>8</v>
      </c>
      <c r="I17" s="3">
        <v>8</v>
      </c>
      <c r="J17" s="3" t="s">
        <v>144</v>
      </c>
      <c r="K17" s="3">
        <v>21</v>
      </c>
      <c r="L17" s="11">
        <v>50</v>
      </c>
      <c r="M17" s="15">
        <f t="shared" si="0"/>
        <v>0.42</v>
      </c>
      <c r="N17" s="16" t="e">
        <f>RANK(M17,'7 класс'!$M$11:$M$17)</f>
        <v>#N/A</v>
      </c>
    </row>
    <row r="18" spans="1:14" s="5" customFormat="1" ht="27.75" customHeight="1" x14ac:dyDescent="0.3">
      <c r="A18" s="3">
        <v>3</v>
      </c>
      <c r="B18" s="3" t="s">
        <v>43</v>
      </c>
      <c r="C18" s="3" t="s">
        <v>97</v>
      </c>
      <c r="D18" s="3" t="s">
        <v>165</v>
      </c>
      <c r="E18" s="3" t="s">
        <v>168</v>
      </c>
      <c r="F18" s="3" t="s">
        <v>89</v>
      </c>
      <c r="G18" s="3" t="s">
        <v>145</v>
      </c>
      <c r="H18" s="3">
        <v>8</v>
      </c>
      <c r="I18" s="3">
        <v>8</v>
      </c>
      <c r="J18" s="3" t="s">
        <v>144</v>
      </c>
      <c r="K18" s="3">
        <v>23</v>
      </c>
      <c r="L18" s="11">
        <v>50</v>
      </c>
      <c r="M18" s="15">
        <f t="shared" si="0"/>
        <v>0.46</v>
      </c>
      <c r="N18" s="16" t="e">
        <f>RANK(M18,'7 класс'!$M$11:$M$17)</f>
        <v>#N/A</v>
      </c>
    </row>
  </sheetData>
  <autoFilter ref="A10:N10">
    <sortState ref="A11:R18">
      <sortCondition ref="J10"/>
    </sortState>
  </autoFilter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0"/>
  <sheetViews>
    <sheetView topLeftCell="A9" zoomScale="65" zoomScaleNormal="65" workbookViewId="0">
      <selection activeCell="F10" sqref="F10:I27"/>
    </sheetView>
  </sheetViews>
  <sheetFormatPr defaultRowHeight="14.4" x14ac:dyDescent="0.3"/>
  <cols>
    <col min="3" max="3" width="18.44140625" customWidth="1"/>
    <col min="4" max="4" width="12.44140625" customWidth="1"/>
    <col min="5" max="5" width="17.3320312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6640625" customWidth="1"/>
    <col min="11" max="11" width="13.33203125" customWidth="1"/>
    <col min="12" max="12" width="20.33203125" customWidth="1"/>
    <col min="13" max="13" width="14.44140625" customWidth="1"/>
    <col min="14" max="14" width="12.6640625" customWidth="1"/>
  </cols>
  <sheetData>
    <row r="1" spans="1:125" ht="81.75" customHeight="1" x14ac:dyDescent="0.35">
      <c r="F1" s="29" t="s">
        <v>27</v>
      </c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35">
      <c r="F2" s="19"/>
      <c r="G2" s="19"/>
      <c r="H2" s="19"/>
      <c r="I2" s="19"/>
      <c r="J2" s="19"/>
      <c r="K2" s="19"/>
      <c r="L2" s="30" t="s">
        <v>22</v>
      </c>
      <c r="M2" s="30"/>
      <c r="N2" s="3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">
      <c r="A5" s="32" t="s">
        <v>137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700000000000003" customHeight="1" x14ac:dyDescent="0.3">
      <c r="A6" s="32" t="s">
        <v>152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">
      <c r="A7" s="32" t="s">
        <v>153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ht="42" customHeight="1" x14ac:dyDescent="0.3">
      <c r="A8" s="27" t="s">
        <v>138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</row>
    <row r="9" spans="1:125" ht="53.25" customHeight="1" x14ac:dyDescent="0.3">
      <c r="A9" s="27" t="s">
        <v>154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78" x14ac:dyDescent="0.3">
      <c r="A10" s="2" t="s">
        <v>0</v>
      </c>
      <c r="B10" s="2" t="s">
        <v>29</v>
      </c>
      <c r="C10" s="2" t="s">
        <v>1</v>
      </c>
      <c r="D10" s="33" t="s">
        <v>169</v>
      </c>
      <c r="E10" s="34"/>
      <c r="F10" s="2" t="s">
        <v>8</v>
      </c>
      <c r="G10" s="10" t="s">
        <v>13</v>
      </c>
      <c r="H10" s="10" t="s">
        <v>9</v>
      </c>
      <c r="I10" s="10" t="s">
        <v>12</v>
      </c>
      <c r="J10" s="10" t="s">
        <v>14</v>
      </c>
      <c r="K10" s="10" t="s">
        <v>17</v>
      </c>
      <c r="L10" s="10" t="s">
        <v>15</v>
      </c>
      <c r="M10" s="10" t="s">
        <v>11</v>
      </c>
      <c r="N10" s="10" t="s">
        <v>16</v>
      </c>
    </row>
    <row r="11" spans="1:125" s="5" customFormat="1" ht="27.75" customHeight="1" x14ac:dyDescent="0.3">
      <c r="A11" s="3">
        <v>9</v>
      </c>
      <c r="B11" s="3" t="s">
        <v>57</v>
      </c>
      <c r="C11" s="3" t="s">
        <v>114</v>
      </c>
      <c r="D11" s="3" t="s">
        <v>104</v>
      </c>
      <c r="E11" s="3" t="s">
        <v>170</v>
      </c>
      <c r="F11" s="24" t="s">
        <v>79</v>
      </c>
      <c r="G11" s="3" t="s">
        <v>145</v>
      </c>
      <c r="H11" s="3">
        <v>9</v>
      </c>
      <c r="I11" s="3">
        <v>9</v>
      </c>
      <c r="J11" s="3" t="s">
        <v>31</v>
      </c>
      <c r="K11" s="3">
        <v>76</v>
      </c>
      <c r="L11" s="11">
        <v>90</v>
      </c>
      <c r="M11" s="15">
        <v>0.84399999999999997</v>
      </c>
      <c r="N11" s="16"/>
    </row>
    <row r="12" spans="1:125" s="5" customFormat="1" ht="22.5" customHeight="1" x14ac:dyDescent="0.3">
      <c r="A12" s="3">
        <v>1</v>
      </c>
      <c r="B12" s="3" t="s">
        <v>49</v>
      </c>
      <c r="C12" s="3" t="s">
        <v>107</v>
      </c>
      <c r="D12" s="3" t="s">
        <v>172</v>
      </c>
      <c r="E12" s="3" t="s">
        <v>173</v>
      </c>
      <c r="F12" s="24" t="s">
        <v>89</v>
      </c>
      <c r="G12" s="3" t="s">
        <v>145</v>
      </c>
      <c r="H12" s="3">
        <v>9</v>
      </c>
      <c r="I12" s="3">
        <v>9</v>
      </c>
      <c r="J12" s="3" t="s">
        <v>33</v>
      </c>
      <c r="K12" s="3">
        <v>51</v>
      </c>
      <c r="L12" s="11">
        <v>90</v>
      </c>
      <c r="M12" s="15">
        <v>0.56599999999999995</v>
      </c>
      <c r="N12" s="16"/>
    </row>
    <row r="13" spans="1:125" s="5" customFormat="1" ht="26.25" customHeight="1" x14ac:dyDescent="0.3">
      <c r="A13" s="3">
        <v>3</v>
      </c>
      <c r="B13" s="3" t="s">
        <v>51</v>
      </c>
      <c r="C13" s="3" t="s">
        <v>109</v>
      </c>
      <c r="D13" s="3" t="s">
        <v>161</v>
      </c>
      <c r="E13" s="3" t="s">
        <v>162</v>
      </c>
      <c r="F13" s="24" t="s">
        <v>89</v>
      </c>
      <c r="G13" s="3" t="s">
        <v>145</v>
      </c>
      <c r="H13" s="3">
        <v>9</v>
      </c>
      <c r="I13" s="3">
        <v>9</v>
      </c>
      <c r="J13" s="3" t="s">
        <v>33</v>
      </c>
      <c r="K13" s="3">
        <v>65</v>
      </c>
      <c r="L13" s="11">
        <v>90</v>
      </c>
      <c r="M13" s="15">
        <v>0.72199999999999998</v>
      </c>
      <c r="N13" s="16"/>
    </row>
    <row r="14" spans="1:125" s="5" customFormat="1" ht="26.25" customHeight="1" x14ac:dyDescent="0.3">
      <c r="A14" s="3">
        <v>6</v>
      </c>
      <c r="B14" s="3" t="s">
        <v>54</v>
      </c>
      <c r="C14" s="3" t="s">
        <v>112</v>
      </c>
      <c r="D14" s="3" t="s">
        <v>167</v>
      </c>
      <c r="E14" s="3" t="s">
        <v>164</v>
      </c>
      <c r="F14" s="24" t="s">
        <v>83</v>
      </c>
      <c r="G14" s="3" t="s">
        <v>150</v>
      </c>
      <c r="H14" s="3">
        <v>9</v>
      </c>
      <c r="I14" s="3">
        <v>9</v>
      </c>
      <c r="J14" s="3" t="s">
        <v>33</v>
      </c>
      <c r="K14" s="3">
        <v>58</v>
      </c>
      <c r="L14" s="11">
        <v>90</v>
      </c>
      <c r="M14" s="15">
        <v>0.64400000000000002</v>
      </c>
      <c r="N14" s="16"/>
    </row>
    <row r="15" spans="1:125" s="5" customFormat="1" ht="24.75" customHeight="1" x14ac:dyDescent="0.3">
      <c r="A15" s="3">
        <v>10</v>
      </c>
      <c r="B15" s="3" t="s">
        <v>58</v>
      </c>
      <c r="C15" s="3" t="s">
        <v>115</v>
      </c>
      <c r="D15" s="3" t="s">
        <v>170</v>
      </c>
      <c r="E15" s="3" t="s">
        <v>165</v>
      </c>
      <c r="F15" s="24" t="s">
        <v>79</v>
      </c>
      <c r="G15" s="3" t="s">
        <v>145</v>
      </c>
      <c r="H15" s="3">
        <v>9</v>
      </c>
      <c r="I15" s="3">
        <v>9</v>
      </c>
      <c r="J15" s="3" t="s">
        <v>33</v>
      </c>
      <c r="K15" s="3">
        <v>64</v>
      </c>
      <c r="L15" s="11">
        <v>90</v>
      </c>
      <c r="M15" s="15">
        <v>0.71099999999999997</v>
      </c>
      <c r="N15" s="16"/>
    </row>
    <row r="16" spans="1:125" s="5" customFormat="1" ht="21.75" customHeight="1" x14ac:dyDescent="0.3">
      <c r="A16" s="3">
        <v>15</v>
      </c>
      <c r="B16" s="3" t="s">
        <v>63</v>
      </c>
      <c r="C16" s="3" t="s">
        <v>120</v>
      </c>
      <c r="D16" s="3" t="s">
        <v>170</v>
      </c>
      <c r="E16" s="3" t="s">
        <v>170</v>
      </c>
      <c r="F16" s="23" t="s">
        <v>102</v>
      </c>
      <c r="G16" s="3" t="s">
        <v>146</v>
      </c>
      <c r="H16" s="3">
        <v>9</v>
      </c>
      <c r="I16" s="3">
        <v>9</v>
      </c>
      <c r="J16" s="3" t="s">
        <v>33</v>
      </c>
      <c r="K16" s="3">
        <v>51</v>
      </c>
      <c r="L16" s="11">
        <v>90</v>
      </c>
      <c r="M16" s="15">
        <v>0.56599999999999995</v>
      </c>
      <c r="N16" s="16"/>
    </row>
    <row r="17" spans="1:14" s="5" customFormat="1" ht="27.75" customHeight="1" x14ac:dyDescent="0.3">
      <c r="A17" s="3">
        <v>2</v>
      </c>
      <c r="B17" s="3" t="s">
        <v>50</v>
      </c>
      <c r="C17" s="3" t="s">
        <v>108</v>
      </c>
      <c r="D17" s="3" t="s">
        <v>172</v>
      </c>
      <c r="E17" s="3" t="s">
        <v>162</v>
      </c>
      <c r="F17" s="24" t="s">
        <v>89</v>
      </c>
      <c r="G17" s="3" t="s">
        <v>145</v>
      </c>
      <c r="H17" s="3">
        <v>9</v>
      </c>
      <c r="I17" s="3">
        <v>9</v>
      </c>
      <c r="J17" s="3" t="s">
        <v>151</v>
      </c>
      <c r="K17" s="3">
        <v>22</v>
      </c>
      <c r="L17" s="11">
        <v>90</v>
      </c>
      <c r="M17" s="15">
        <v>0.24399999999999999</v>
      </c>
      <c r="N17" s="16"/>
    </row>
    <row r="18" spans="1:14" s="5" customFormat="1" ht="21.75" customHeight="1" x14ac:dyDescent="0.3">
      <c r="A18" s="3">
        <v>4</v>
      </c>
      <c r="B18" s="3" t="s">
        <v>52</v>
      </c>
      <c r="C18" s="3" t="s">
        <v>110</v>
      </c>
      <c r="D18" s="3" t="s">
        <v>162</v>
      </c>
      <c r="E18" s="3" t="s">
        <v>171</v>
      </c>
      <c r="F18" s="24" t="s">
        <v>89</v>
      </c>
      <c r="G18" s="3" t="s">
        <v>145</v>
      </c>
      <c r="H18" s="3">
        <v>9</v>
      </c>
      <c r="I18" s="3">
        <v>9</v>
      </c>
      <c r="J18" s="3" t="s">
        <v>144</v>
      </c>
      <c r="K18" s="3">
        <v>40</v>
      </c>
      <c r="L18" s="11">
        <v>90</v>
      </c>
      <c r="M18" s="15">
        <v>0.44400000000000001</v>
      </c>
      <c r="N18" s="16"/>
    </row>
    <row r="19" spans="1:14" s="5" customFormat="1" ht="27.75" customHeight="1" x14ac:dyDescent="0.3">
      <c r="A19" s="3">
        <v>5</v>
      </c>
      <c r="B19" s="3" t="s">
        <v>53</v>
      </c>
      <c r="C19" s="3" t="s">
        <v>111</v>
      </c>
      <c r="D19" s="3" t="s">
        <v>170</v>
      </c>
      <c r="E19" s="3" t="s">
        <v>162</v>
      </c>
      <c r="F19" s="24" t="s">
        <v>89</v>
      </c>
      <c r="G19" s="3" t="s">
        <v>145</v>
      </c>
      <c r="H19" s="3">
        <v>9</v>
      </c>
      <c r="I19" s="3">
        <v>9</v>
      </c>
      <c r="J19" s="3" t="s">
        <v>144</v>
      </c>
      <c r="K19" s="3">
        <v>48</v>
      </c>
      <c r="L19" s="11">
        <v>90</v>
      </c>
      <c r="M19" s="15">
        <v>0.53300000000000003</v>
      </c>
      <c r="N19" s="16"/>
    </row>
    <row r="20" spans="1:14" s="5" customFormat="1" ht="22.5" customHeight="1" x14ac:dyDescent="0.3">
      <c r="A20" s="3">
        <v>7</v>
      </c>
      <c r="B20" s="3" t="s">
        <v>55</v>
      </c>
      <c r="C20" s="3" t="s">
        <v>113</v>
      </c>
      <c r="D20" s="3" t="s">
        <v>162</v>
      </c>
      <c r="E20" s="3" t="s">
        <v>170</v>
      </c>
      <c r="F20" s="24" t="s">
        <v>83</v>
      </c>
      <c r="G20" s="3" t="s">
        <v>150</v>
      </c>
      <c r="H20" s="3">
        <v>9</v>
      </c>
      <c r="I20" s="3">
        <v>9</v>
      </c>
      <c r="J20" s="3" t="s">
        <v>144</v>
      </c>
      <c r="K20" s="3">
        <v>39</v>
      </c>
      <c r="L20" s="11">
        <v>90</v>
      </c>
      <c r="M20" s="15">
        <v>0.433</v>
      </c>
      <c r="N20" s="16"/>
    </row>
    <row r="21" spans="1:14" s="5" customFormat="1" ht="26.25" customHeight="1" x14ac:dyDescent="0.3">
      <c r="A21" s="3">
        <v>8</v>
      </c>
      <c r="B21" s="3" t="s">
        <v>56</v>
      </c>
      <c r="C21" s="3" t="s">
        <v>124</v>
      </c>
      <c r="D21" s="3" t="s">
        <v>168</v>
      </c>
      <c r="E21" s="3" t="s">
        <v>170</v>
      </c>
      <c r="F21" s="24" t="s">
        <v>92</v>
      </c>
      <c r="G21" s="3" t="s">
        <v>150</v>
      </c>
      <c r="H21" s="3">
        <v>9</v>
      </c>
      <c r="I21" s="3">
        <v>9</v>
      </c>
      <c r="J21" s="3" t="s">
        <v>144</v>
      </c>
      <c r="K21" s="3">
        <v>35</v>
      </c>
      <c r="L21" s="11">
        <v>90</v>
      </c>
      <c r="M21" s="15">
        <v>0.38800000000000001</v>
      </c>
      <c r="N21" s="16"/>
    </row>
    <row r="22" spans="1:14" s="5" customFormat="1" ht="26.25" customHeight="1" x14ac:dyDescent="0.3">
      <c r="A22" s="3">
        <v>11</v>
      </c>
      <c r="B22" s="3" t="s">
        <v>59</v>
      </c>
      <c r="C22" s="3" t="s">
        <v>116</v>
      </c>
      <c r="D22" s="3" t="s">
        <v>161</v>
      </c>
      <c r="E22" s="3" t="s">
        <v>170</v>
      </c>
      <c r="F22" s="24" t="s">
        <v>79</v>
      </c>
      <c r="G22" s="3" t="s">
        <v>145</v>
      </c>
      <c r="H22" s="3">
        <v>9</v>
      </c>
      <c r="I22" s="3">
        <v>9</v>
      </c>
      <c r="J22" s="3" t="s">
        <v>144</v>
      </c>
      <c r="K22" s="3">
        <v>35</v>
      </c>
      <c r="L22" s="11">
        <v>90</v>
      </c>
      <c r="M22" s="15">
        <v>0.38800000000000001</v>
      </c>
      <c r="N22" s="16"/>
    </row>
    <row r="23" spans="1:14" s="5" customFormat="1" ht="24.75" customHeight="1" x14ac:dyDescent="0.3">
      <c r="A23" s="3">
        <v>12</v>
      </c>
      <c r="B23" s="3" t="s">
        <v>60</v>
      </c>
      <c r="C23" s="3" t="s">
        <v>117</v>
      </c>
      <c r="D23" s="3" t="s">
        <v>168</v>
      </c>
      <c r="E23" s="3" t="s">
        <v>162</v>
      </c>
      <c r="F23" s="24" t="s">
        <v>79</v>
      </c>
      <c r="G23" s="3" t="s">
        <v>145</v>
      </c>
      <c r="H23" s="3">
        <v>9</v>
      </c>
      <c r="I23" s="3">
        <v>9</v>
      </c>
      <c r="J23" s="3" t="s">
        <v>144</v>
      </c>
      <c r="K23" s="3">
        <v>29</v>
      </c>
      <c r="L23" s="11">
        <v>90</v>
      </c>
      <c r="M23" s="15">
        <v>0.32200000000000001</v>
      </c>
      <c r="N23" s="16"/>
    </row>
    <row r="24" spans="1:14" s="5" customFormat="1" ht="21.75" customHeight="1" x14ac:dyDescent="0.3">
      <c r="A24" s="3">
        <v>13</v>
      </c>
      <c r="B24" s="3" t="s">
        <v>61</v>
      </c>
      <c r="C24" s="3" t="s">
        <v>118</v>
      </c>
      <c r="D24" s="3" t="s">
        <v>163</v>
      </c>
      <c r="E24" s="3" t="s">
        <v>167</v>
      </c>
      <c r="F24" s="24" t="s">
        <v>123</v>
      </c>
      <c r="G24" s="3" t="s">
        <v>146</v>
      </c>
      <c r="H24" s="3">
        <v>9</v>
      </c>
      <c r="I24" s="3">
        <v>9</v>
      </c>
      <c r="J24" s="3" t="s">
        <v>144</v>
      </c>
      <c r="K24" s="3">
        <v>42</v>
      </c>
      <c r="L24" s="11">
        <v>90</v>
      </c>
      <c r="M24" s="15">
        <v>0.46600000000000003</v>
      </c>
      <c r="N24" s="16"/>
    </row>
    <row r="25" spans="1:14" s="5" customFormat="1" ht="27.75" customHeight="1" x14ac:dyDescent="0.3">
      <c r="A25" s="3">
        <v>14</v>
      </c>
      <c r="B25" s="3" t="s">
        <v>62</v>
      </c>
      <c r="C25" s="3" t="s">
        <v>119</v>
      </c>
      <c r="D25" s="3" t="s">
        <v>165</v>
      </c>
      <c r="E25" s="3" t="s">
        <v>162</v>
      </c>
      <c r="F25" s="24" t="s">
        <v>123</v>
      </c>
      <c r="G25" s="3" t="s">
        <v>146</v>
      </c>
      <c r="H25" s="3">
        <v>9</v>
      </c>
      <c r="I25" s="3">
        <v>9</v>
      </c>
      <c r="J25" s="3" t="s">
        <v>144</v>
      </c>
      <c r="K25" s="3">
        <v>31</v>
      </c>
      <c r="L25" s="11">
        <v>90</v>
      </c>
      <c r="M25" s="15">
        <v>0.34399999999999997</v>
      </c>
      <c r="N25" s="16"/>
    </row>
    <row r="26" spans="1:14" s="5" customFormat="1" ht="21.75" customHeight="1" x14ac:dyDescent="0.3">
      <c r="A26" s="3">
        <v>16</v>
      </c>
      <c r="B26" s="3" t="s">
        <v>64</v>
      </c>
      <c r="C26" s="3" t="s">
        <v>121</v>
      </c>
      <c r="D26" s="3" t="s">
        <v>174</v>
      </c>
      <c r="E26" s="3" t="s">
        <v>104</v>
      </c>
      <c r="F26" s="23" t="s">
        <v>102</v>
      </c>
      <c r="G26" s="3" t="s">
        <v>146</v>
      </c>
      <c r="H26" s="3">
        <v>9</v>
      </c>
      <c r="I26" s="3">
        <v>9</v>
      </c>
      <c r="J26" s="3" t="s">
        <v>144</v>
      </c>
      <c r="K26" s="3">
        <v>39</v>
      </c>
      <c r="L26" s="11">
        <v>90</v>
      </c>
      <c r="M26" s="15">
        <v>0.433</v>
      </c>
      <c r="N26" s="16"/>
    </row>
    <row r="27" spans="1:14" s="5" customFormat="1" ht="27.75" customHeight="1" x14ac:dyDescent="0.3">
      <c r="A27" s="3">
        <v>17</v>
      </c>
      <c r="B27" s="3" t="s">
        <v>65</v>
      </c>
      <c r="C27" s="3" t="s">
        <v>122</v>
      </c>
      <c r="D27" s="3" t="s">
        <v>104</v>
      </c>
      <c r="E27" s="3" t="s">
        <v>162</v>
      </c>
      <c r="F27" s="23" t="s">
        <v>81</v>
      </c>
      <c r="G27" s="3" t="s">
        <v>146</v>
      </c>
      <c r="H27" s="3">
        <v>9</v>
      </c>
      <c r="I27" s="3">
        <v>9</v>
      </c>
      <c r="J27" s="3" t="s">
        <v>144</v>
      </c>
      <c r="K27" s="3">
        <v>17</v>
      </c>
      <c r="L27" s="11">
        <v>90</v>
      </c>
      <c r="M27" s="15">
        <v>0.188</v>
      </c>
      <c r="N27" s="16"/>
    </row>
    <row r="30" spans="1:14" x14ac:dyDescent="0.3">
      <c r="A30" s="28" t="s">
        <v>10</v>
      </c>
      <c r="B30" s="28"/>
      <c r="C30" s="28"/>
      <c r="D30" s="28"/>
      <c r="E30" s="28"/>
    </row>
  </sheetData>
  <autoFilter ref="A10:N10">
    <sortState ref="A11:R27">
      <sortCondition ref="J10"/>
    </sortState>
  </autoFilter>
  <sortState ref="A9:N12">
    <sortCondition descending="1" ref="I9:I12"/>
  </sortState>
  <mergeCells count="10">
    <mergeCell ref="A30:E30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B4" zoomScale="70" zoomScaleNormal="70" workbookViewId="0">
      <selection activeCell="F10" sqref="F10:I15"/>
    </sheetView>
  </sheetViews>
  <sheetFormatPr defaultRowHeight="14.4" x14ac:dyDescent="0.3"/>
  <cols>
    <col min="3" max="3" width="15" customWidth="1"/>
    <col min="4" max="4" width="14.33203125" customWidth="1"/>
    <col min="5" max="5" width="16.33203125" customWidth="1"/>
    <col min="6" max="6" width="22.6640625" customWidth="1"/>
    <col min="7" max="7" width="21.33203125" customWidth="1"/>
    <col min="8" max="8" width="12" customWidth="1"/>
    <col min="9" max="9" width="12.6640625" customWidth="1"/>
    <col min="10" max="10" width="19.6640625" customWidth="1"/>
    <col min="11" max="11" width="11.44140625" customWidth="1"/>
    <col min="12" max="12" width="15.6640625" customWidth="1"/>
    <col min="13" max="13" width="17.33203125" customWidth="1"/>
    <col min="14" max="14" width="12.33203125" customWidth="1"/>
  </cols>
  <sheetData>
    <row r="1" spans="1:125" ht="81.75" customHeight="1" x14ac:dyDescent="0.35">
      <c r="F1" s="29" t="s">
        <v>27</v>
      </c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35">
      <c r="F2" s="19"/>
      <c r="G2" s="19"/>
      <c r="H2" s="19"/>
      <c r="I2" s="19"/>
      <c r="J2" s="19"/>
      <c r="K2" s="19"/>
      <c r="L2" s="30" t="s">
        <v>22</v>
      </c>
      <c r="M2" s="30"/>
      <c r="N2" s="3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">
      <c r="B5" s="32" t="s">
        <v>139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700000000000003" customHeight="1" x14ac:dyDescent="0.3">
      <c r="B6" s="32" t="s">
        <v>155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">
      <c r="B7" s="32" t="s">
        <v>156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ht="42" customHeight="1" x14ac:dyDescent="0.3">
      <c r="B8" s="27" t="s">
        <v>140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</row>
    <row r="9" spans="1:125" ht="53.25" customHeight="1" x14ac:dyDescent="0.3">
      <c r="B9" s="27" t="s">
        <v>157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111.75" customHeight="1" x14ac:dyDescent="0.3">
      <c r="A10" s="2" t="s">
        <v>0</v>
      </c>
      <c r="B10" s="2" t="s">
        <v>29</v>
      </c>
      <c r="C10" s="2" t="s">
        <v>1</v>
      </c>
      <c r="D10" s="33" t="s">
        <v>169</v>
      </c>
      <c r="E10" s="34"/>
      <c r="F10" s="2" t="s">
        <v>8</v>
      </c>
      <c r="G10" s="10" t="s">
        <v>13</v>
      </c>
      <c r="H10" s="10" t="s">
        <v>9</v>
      </c>
      <c r="I10" s="10" t="s">
        <v>12</v>
      </c>
      <c r="J10" s="10" t="s">
        <v>14</v>
      </c>
      <c r="K10" s="10" t="s">
        <v>18</v>
      </c>
      <c r="L10" s="10" t="s">
        <v>15</v>
      </c>
      <c r="M10" s="10" t="s">
        <v>11</v>
      </c>
      <c r="N10" s="20" t="s">
        <v>16</v>
      </c>
    </row>
    <row r="11" spans="1:125" s="5" customFormat="1" ht="22.5" customHeight="1" x14ac:dyDescent="0.3">
      <c r="A11" s="3">
        <v>1</v>
      </c>
      <c r="B11" s="3" t="s">
        <v>66</v>
      </c>
      <c r="C11" s="3" t="s">
        <v>125</v>
      </c>
      <c r="D11" s="3" t="s">
        <v>162</v>
      </c>
      <c r="E11" s="3" t="s">
        <v>168</v>
      </c>
      <c r="F11" s="24" t="s">
        <v>89</v>
      </c>
      <c r="G11" s="3" t="s">
        <v>89</v>
      </c>
      <c r="H11" s="3">
        <v>10</v>
      </c>
      <c r="I11" s="3">
        <v>10</v>
      </c>
      <c r="J11" s="3" t="s">
        <v>77</v>
      </c>
      <c r="K11" s="3">
        <v>74</v>
      </c>
      <c r="L11" s="11">
        <v>90</v>
      </c>
      <c r="M11" s="14">
        <v>0.82199999999999995</v>
      </c>
      <c r="N11" s="16">
        <v>1</v>
      </c>
    </row>
    <row r="12" spans="1:125" s="5" customFormat="1" ht="26.25" customHeight="1" x14ac:dyDescent="0.3">
      <c r="A12" s="3">
        <v>2</v>
      </c>
      <c r="B12" s="3" t="s">
        <v>67</v>
      </c>
      <c r="C12" s="3" t="s">
        <v>126</v>
      </c>
      <c r="D12" s="3" t="s">
        <v>170</v>
      </c>
      <c r="E12" s="3" t="s">
        <v>162</v>
      </c>
      <c r="F12" s="25" t="s">
        <v>81</v>
      </c>
      <c r="G12" s="3" t="s">
        <v>81</v>
      </c>
      <c r="H12" s="3">
        <v>10</v>
      </c>
      <c r="I12" s="3">
        <v>10</v>
      </c>
      <c r="J12" s="3" t="s">
        <v>33</v>
      </c>
      <c r="K12" s="3">
        <v>52</v>
      </c>
      <c r="L12" s="11">
        <v>90</v>
      </c>
      <c r="M12" s="14">
        <v>0.57699999999999996</v>
      </c>
      <c r="N12" s="16">
        <v>2</v>
      </c>
    </row>
    <row r="13" spans="1:125" ht="24.75" customHeight="1" x14ac:dyDescent="0.3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4" t="e">
        <f t="shared" ref="M13:M16" si="0">(K13/L13)</f>
        <v>#DIV/0!</v>
      </c>
      <c r="N13" s="16" t="e">
        <f t="shared" ref="N13:N16" si="1">RANK(M13,$M$12:$M$18)</f>
        <v>#DIV/0!</v>
      </c>
    </row>
    <row r="14" spans="1:125" ht="22.5" customHeight="1" x14ac:dyDescent="0.3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1"/>
      <c r="M14" s="14" t="e">
        <f t="shared" si="0"/>
        <v>#DIV/0!</v>
      </c>
      <c r="N14" s="16" t="e">
        <f t="shared" si="1"/>
        <v>#DIV/0!</v>
      </c>
    </row>
    <row r="15" spans="1:125" ht="22.5" customHeight="1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1"/>
      <c r="M15" s="14" t="e">
        <f t="shared" si="0"/>
        <v>#DIV/0!</v>
      </c>
      <c r="N15" s="16" t="e">
        <f t="shared" si="1"/>
        <v>#DIV/0!</v>
      </c>
    </row>
    <row r="16" spans="1:125" ht="21" customHeight="1" x14ac:dyDescent="0.3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4" t="e">
        <f t="shared" si="0"/>
        <v>#DIV/0!</v>
      </c>
      <c r="N16" s="16" t="e">
        <f t="shared" si="1"/>
        <v>#DIV/0!</v>
      </c>
    </row>
    <row r="17" spans="2:14" ht="21" customHeight="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  <c r="L17" s="12"/>
      <c r="M17" s="13"/>
      <c r="N17" s="6"/>
    </row>
    <row r="18" spans="2:14" ht="21" customHeight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12"/>
      <c r="M18" s="13"/>
      <c r="N18" s="6"/>
    </row>
    <row r="19" spans="2:14" ht="86.25" customHeight="1" x14ac:dyDescent="0.3">
      <c r="B19" s="28" t="s">
        <v>10</v>
      </c>
      <c r="C19" s="28"/>
      <c r="D19" s="28"/>
      <c r="E19" s="28"/>
    </row>
  </sheetData>
  <sortState ref="B9:N13">
    <sortCondition descending="1" ref="I9:I13"/>
  </sortState>
  <mergeCells count="10">
    <mergeCell ref="B19:E19"/>
    <mergeCell ref="B7:N7"/>
    <mergeCell ref="B8:N8"/>
    <mergeCell ref="B9:N9"/>
    <mergeCell ref="F1:N1"/>
    <mergeCell ref="L2:N2"/>
    <mergeCell ref="B3:N3"/>
    <mergeCell ref="B5:N5"/>
    <mergeCell ref="B6:N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0"/>
  <sheetViews>
    <sheetView view="pageBreakPreview" topLeftCell="A7" zoomScale="68" zoomScaleNormal="68" zoomScaleSheetLayoutView="68" workbookViewId="0">
      <selection activeCell="F10" sqref="F10:I18"/>
    </sheetView>
  </sheetViews>
  <sheetFormatPr defaultRowHeight="14.4" x14ac:dyDescent="0.3"/>
  <cols>
    <col min="2" max="2" width="5.6640625" customWidth="1"/>
    <col min="3" max="3" width="15.664062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3320312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6" customWidth="1"/>
    <col min="14" max="14" width="13.6640625" style="6" customWidth="1"/>
    <col min="15" max="125" width="9.33203125" style="6"/>
  </cols>
  <sheetData>
    <row r="1" spans="1:14" ht="81.75" customHeight="1" x14ac:dyDescent="0.35">
      <c r="F1" s="29" t="s">
        <v>26</v>
      </c>
      <c r="G1" s="29"/>
      <c r="H1" s="29"/>
      <c r="I1" s="29"/>
      <c r="J1" s="29"/>
      <c r="K1" s="29"/>
      <c r="L1" s="29"/>
      <c r="M1" s="29"/>
      <c r="N1" s="29"/>
    </row>
    <row r="2" spans="1:14" ht="28.5" customHeight="1" x14ac:dyDescent="0.35">
      <c r="F2" s="19"/>
      <c r="G2" s="19"/>
      <c r="H2" s="19"/>
      <c r="I2" s="19"/>
      <c r="J2" s="19"/>
      <c r="K2" s="19"/>
      <c r="L2" s="30" t="s">
        <v>22</v>
      </c>
      <c r="M2" s="30"/>
      <c r="N2" s="30"/>
    </row>
    <row r="3" spans="1:14" ht="26.25" customHeight="1" x14ac:dyDescent="0.3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4" ht="31.5" customHeight="1" x14ac:dyDescent="0.3">
      <c r="B5" s="32" t="s">
        <v>135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35.700000000000003" customHeight="1" x14ac:dyDescent="0.3">
      <c r="B6" s="32" t="s">
        <v>159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45.75" customHeight="1" x14ac:dyDescent="0.3">
      <c r="B7" s="32" t="s">
        <v>158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53.25" customHeight="1" x14ac:dyDescent="0.3">
      <c r="B8" s="35" t="s">
        <v>136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53.25" customHeight="1" x14ac:dyDescent="0.3">
      <c r="B9" s="35" t="s">
        <v>160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78" x14ac:dyDescent="0.3">
      <c r="A10" s="2" t="s">
        <v>0</v>
      </c>
      <c r="B10" s="2" t="s">
        <v>29</v>
      </c>
      <c r="C10" s="2" t="s">
        <v>1</v>
      </c>
      <c r="D10" s="33" t="s">
        <v>169</v>
      </c>
      <c r="E10" s="34"/>
      <c r="F10" s="2" t="s">
        <v>8</v>
      </c>
      <c r="G10" s="10" t="s">
        <v>13</v>
      </c>
      <c r="H10" s="10" t="s">
        <v>9</v>
      </c>
      <c r="I10" s="10" t="s">
        <v>12</v>
      </c>
      <c r="J10" s="10" t="s">
        <v>14</v>
      </c>
      <c r="K10" s="10" t="s">
        <v>17</v>
      </c>
      <c r="L10" s="10" t="s">
        <v>15</v>
      </c>
      <c r="M10" s="10" t="s">
        <v>11</v>
      </c>
      <c r="N10" s="20" t="s">
        <v>16</v>
      </c>
    </row>
    <row r="11" spans="1:14" s="5" customFormat="1" ht="26.25" customHeight="1" x14ac:dyDescent="0.3">
      <c r="A11" s="3">
        <v>1</v>
      </c>
      <c r="B11" s="3" t="s">
        <v>72</v>
      </c>
      <c r="C11" s="3" t="s">
        <v>131</v>
      </c>
      <c r="D11" s="3" t="s">
        <v>161</v>
      </c>
      <c r="E11" s="3" t="s">
        <v>168</v>
      </c>
      <c r="F11" s="24" t="s">
        <v>87</v>
      </c>
      <c r="G11" s="3" t="s">
        <v>146</v>
      </c>
      <c r="H11" s="3">
        <v>11</v>
      </c>
      <c r="I11" s="3">
        <v>11</v>
      </c>
      <c r="J11" s="3" t="s">
        <v>31</v>
      </c>
      <c r="K11" s="3">
        <v>79</v>
      </c>
      <c r="L11" s="11">
        <v>90</v>
      </c>
      <c r="M11" s="15">
        <v>0.82199999999999995</v>
      </c>
      <c r="N11" s="16"/>
    </row>
    <row r="12" spans="1:14" s="5" customFormat="1" ht="24.75" customHeight="1" x14ac:dyDescent="0.3">
      <c r="A12" s="3">
        <v>2</v>
      </c>
      <c r="B12" s="3" t="s">
        <v>68</v>
      </c>
      <c r="C12" s="3" t="s">
        <v>127</v>
      </c>
      <c r="D12" s="3" t="s">
        <v>162</v>
      </c>
      <c r="E12" s="3" t="s">
        <v>168</v>
      </c>
      <c r="F12" s="24" t="s">
        <v>89</v>
      </c>
      <c r="G12" s="3" t="s">
        <v>145</v>
      </c>
      <c r="H12" s="3">
        <v>11</v>
      </c>
      <c r="I12" s="3">
        <v>11</v>
      </c>
      <c r="J12" s="3" t="s">
        <v>33</v>
      </c>
      <c r="K12" s="3">
        <v>74</v>
      </c>
      <c r="L12" s="11">
        <v>90</v>
      </c>
      <c r="M12" s="15">
        <v>0.28999999999999998</v>
      </c>
      <c r="N12" s="16"/>
    </row>
    <row r="13" spans="1:14" s="5" customFormat="1" ht="21.75" customHeight="1" x14ac:dyDescent="0.3">
      <c r="A13" s="3">
        <v>3</v>
      </c>
      <c r="B13" s="3" t="s">
        <v>70</v>
      </c>
      <c r="C13" s="3" t="s">
        <v>129</v>
      </c>
      <c r="D13" s="3" t="s">
        <v>162</v>
      </c>
      <c r="E13" s="3" t="s">
        <v>162</v>
      </c>
      <c r="F13" s="24" t="s">
        <v>89</v>
      </c>
      <c r="G13" s="3" t="s">
        <v>145</v>
      </c>
      <c r="H13" s="3">
        <v>11</v>
      </c>
      <c r="I13" s="3">
        <v>11</v>
      </c>
      <c r="J13" s="3" t="s">
        <v>33</v>
      </c>
      <c r="K13" s="3">
        <v>65</v>
      </c>
      <c r="L13" s="11">
        <v>90</v>
      </c>
      <c r="M13" s="15">
        <v>0.72199999999999998</v>
      </c>
      <c r="N13" s="16"/>
    </row>
    <row r="14" spans="1:14" s="5" customFormat="1" ht="27.75" customHeight="1" x14ac:dyDescent="0.3">
      <c r="A14" s="3">
        <v>4</v>
      </c>
      <c r="B14" s="3" t="s">
        <v>73</v>
      </c>
      <c r="C14" s="3" t="s">
        <v>132</v>
      </c>
      <c r="D14" s="3" t="s">
        <v>168</v>
      </c>
      <c r="E14" s="3" t="s">
        <v>167</v>
      </c>
      <c r="F14" s="24" t="s">
        <v>123</v>
      </c>
      <c r="G14" s="3" t="s">
        <v>146</v>
      </c>
      <c r="H14" s="3">
        <v>11</v>
      </c>
      <c r="I14" s="3">
        <v>11</v>
      </c>
      <c r="J14" s="3" t="s">
        <v>33</v>
      </c>
      <c r="K14" s="3">
        <v>50</v>
      </c>
      <c r="L14" s="11">
        <v>90</v>
      </c>
      <c r="M14" s="15">
        <v>0.41099999999999998</v>
      </c>
      <c r="N14" s="16"/>
    </row>
    <row r="15" spans="1:14" s="5" customFormat="1" ht="21.75" customHeight="1" x14ac:dyDescent="0.3">
      <c r="A15" s="3">
        <v>5</v>
      </c>
      <c r="B15" s="3" t="s">
        <v>69</v>
      </c>
      <c r="C15" s="3" t="s">
        <v>128</v>
      </c>
      <c r="D15" s="3" t="s">
        <v>165</v>
      </c>
      <c r="E15" s="3" t="s">
        <v>175</v>
      </c>
      <c r="F15" s="24" t="s">
        <v>89</v>
      </c>
      <c r="G15" s="3" t="s">
        <v>145</v>
      </c>
      <c r="H15" s="3">
        <v>11</v>
      </c>
      <c r="I15" s="3">
        <v>11</v>
      </c>
      <c r="J15" s="3" t="s">
        <v>144</v>
      </c>
      <c r="K15" s="3">
        <v>26</v>
      </c>
      <c r="L15" s="11">
        <v>90</v>
      </c>
      <c r="M15" s="15">
        <v>0.88</v>
      </c>
      <c r="N15" s="16"/>
    </row>
    <row r="16" spans="1:14" s="5" customFormat="1" ht="27.75" customHeight="1" x14ac:dyDescent="0.3">
      <c r="A16" s="3">
        <v>6</v>
      </c>
      <c r="B16" s="3" t="s">
        <v>71</v>
      </c>
      <c r="C16" s="3" t="s">
        <v>130</v>
      </c>
      <c r="D16" s="3" t="s">
        <v>170</v>
      </c>
      <c r="E16" s="3" t="s">
        <v>167</v>
      </c>
      <c r="F16" s="24" t="s">
        <v>89</v>
      </c>
      <c r="G16" s="3" t="s">
        <v>145</v>
      </c>
      <c r="H16" s="3">
        <v>11</v>
      </c>
      <c r="I16" s="3">
        <v>11</v>
      </c>
      <c r="J16" s="3" t="s">
        <v>144</v>
      </c>
      <c r="K16" s="3">
        <v>37</v>
      </c>
      <c r="L16" s="11">
        <v>90</v>
      </c>
      <c r="M16" s="15">
        <v>0.55600000000000005</v>
      </c>
      <c r="N16" s="16"/>
    </row>
    <row r="17" spans="1:14" s="5" customFormat="1" ht="27.75" customHeight="1" x14ac:dyDescent="0.3">
      <c r="A17" s="3">
        <v>7</v>
      </c>
      <c r="B17" s="3" t="s">
        <v>74</v>
      </c>
      <c r="C17" s="3" t="s">
        <v>133</v>
      </c>
      <c r="D17" s="3" t="s">
        <v>170</v>
      </c>
      <c r="E17" s="3" t="s">
        <v>161</v>
      </c>
      <c r="F17" s="25" t="s">
        <v>81</v>
      </c>
      <c r="G17" s="3" t="s">
        <v>146</v>
      </c>
      <c r="H17" s="3">
        <v>11</v>
      </c>
      <c r="I17" s="3">
        <v>11</v>
      </c>
      <c r="J17" s="3" t="s">
        <v>144</v>
      </c>
      <c r="K17" s="3">
        <v>39</v>
      </c>
      <c r="L17" s="11">
        <v>90</v>
      </c>
      <c r="M17" s="15">
        <v>0.433</v>
      </c>
      <c r="N17" s="16"/>
    </row>
    <row r="18" spans="1:14" s="5" customFormat="1" ht="27.75" customHeight="1" x14ac:dyDescent="0.3">
      <c r="A18" s="3">
        <v>8</v>
      </c>
      <c r="B18" s="3" t="s">
        <v>75</v>
      </c>
      <c r="C18" s="3" t="s">
        <v>134</v>
      </c>
      <c r="D18" s="3" t="s">
        <v>162</v>
      </c>
      <c r="E18" s="3" t="s">
        <v>166</v>
      </c>
      <c r="F18" s="25" t="s">
        <v>81</v>
      </c>
      <c r="G18" s="3" t="s">
        <v>146</v>
      </c>
      <c r="H18" s="3">
        <v>11</v>
      </c>
      <c r="I18" s="3">
        <v>11</v>
      </c>
      <c r="J18" s="3" t="s">
        <v>144</v>
      </c>
      <c r="K18" s="3">
        <v>40</v>
      </c>
      <c r="L18" s="11">
        <v>90</v>
      </c>
      <c r="M18" s="15">
        <v>0.44400000000000001</v>
      </c>
      <c r="N18" s="16"/>
    </row>
    <row r="20" spans="1:14" x14ac:dyDescent="0.3">
      <c r="B20" s="28" t="s">
        <v>10</v>
      </c>
      <c r="C20" s="28"/>
      <c r="D20" s="28"/>
      <c r="E20" s="28"/>
    </row>
  </sheetData>
  <autoFilter ref="B10:L16">
    <sortState ref="B11:P18">
      <sortCondition ref="J10:J16"/>
    </sortState>
  </autoFilter>
  <sortState ref="B8:Q11">
    <sortCondition descending="1" ref="L8:L11"/>
  </sortState>
  <mergeCells count="10">
    <mergeCell ref="B20:E20"/>
    <mergeCell ref="B3:N3"/>
    <mergeCell ref="F1:N1"/>
    <mergeCell ref="L2:N2"/>
    <mergeCell ref="B8:N8"/>
    <mergeCell ref="B5:N5"/>
    <mergeCell ref="B6:N6"/>
    <mergeCell ref="B7:N7"/>
    <mergeCell ref="B9:N9"/>
    <mergeCell ref="D10:E10"/>
  </mergeCells>
  <pageMargins left="0.51181102362204722" right="0.31496062992125984" top="0.55118110236220474" bottom="0.55118110236220474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  <vt:lpstr>'11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2024-01-29T06:35:55Z</dcterms:modified>
</cp:coreProperties>
</file>